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ergo\Desktop\мун мех 2021\заполнение формы 2021\1.3.Система выявления, поддержки и развития способностей и талантов у детей и молодежи\"/>
    </mc:Choice>
  </mc:AlternateContent>
  <xr:revisionPtr revIDLastSave="0" documentId="8_{C9794547-4FF8-422B-8418-577E3BF4CEE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для заполнения" sheetId="1" r:id="rId1"/>
    <sheet name="Лист1" sheetId="2" state="hidden" r:id="rId2"/>
    <sheet name="список" sheetId="3" state="hidden" r:id="rId3"/>
  </sheets>
  <definedNames>
    <definedName name="Александровский_район">список!$A$25:$A$37</definedName>
    <definedName name="Андроповский_район">список!$B$25:$B$36</definedName>
    <definedName name="Апанасенковский_район">список!$C$25:$C$37</definedName>
    <definedName name="Арзгирский_район">список!$D$25:$D$35</definedName>
    <definedName name="Благодарненский_район">список!$E$25:$E$40</definedName>
    <definedName name="Будённовский_район">список!$F$25:$F$53</definedName>
    <definedName name="Георгиевский_городской_округ">список!$G$25:$G$54</definedName>
    <definedName name="гор">список!$A$1:$A$2</definedName>
    <definedName name="Город_курорт_Ессентуки">список!$AA$25:$AA$36</definedName>
    <definedName name="Город_курорт_Железноводск">список!$AB$25:$AB$33</definedName>
    <definedName name="Город_курорт_Кисловодск">список!$AC$25:$AC$42</definedName>
    <definedName name="Город_курорт_Пятигорск">список!$AF$25:$AF$54</definedName>
    <definedName name="Город_Лермонтов">список!$AD$25:$AD$28</definedName>
    <definedName name="Город_Невинномысск">список!$AE$25:$AE$42</definedName>
    <definedName name="Город_Ставрополь">список!$AG$25:$AG$72</definedName>
    <definedName name="Грачёвский_район">список!$H$25:$H$34</definedName>
    <definedName name="данет">список!$A$3:$A$4</definedName>
    <definedName name="зам">список!$B$1:$B$4</definedName>
    <definedName name="Изобильненский_район">список!$I$25:$I$47</definedName>
    <definedName name="Ипатовский_район">список!$J$25:$J$46</definedName>
    <definedName name="Кировский_район">список!$K$25:$K$37</definedName>
    <definedName name="класс">список!$E$1:$E$11</definedName>
    <definedName name="Кочубеевский_район">список!$L$25:$L$46</definedName>
    <definedName name="Красногвардейский_район">список!$M$25:$M$38</definedName>
    <definedName name="Курский_район">список!$N$25:$N$48</definedName>
    <definedName name="Левокумский_район">список!$O$25:$O$38</definedName>
    <definedName name="Минераловодский_городской_округ">список!$P$25:$P$54</definedName>
    <definedName name="нетплощ">список!$C$1:$C$4</definedName>
    <definedName name="Нефтекумский_район">список!$Q$25:$Q$42</definedName>
    <definedName name="Новоалександровский_район">список!$R$25:$R$41</definedName>
    <definedName name="Новоселицкий_район">список!$S$25:$S$34</definedName>
    <definedName name="Петровский_район">список!$T$25:$T$43</definedName>
    <definedName name="поо">список!$C$14:$C$16</definedName>
    <definedName name="Предгорный_район">список!$U$25:$U$51</definedName>
    <definedName name="прог">список!$A$14:$A$17</definedName>
    <definedName name="р">список!$A$24:$AG$24</definedName>
    <definedName name="сда">список!$D$1:$D$4</definedName>
    <definedName name="Советский_район">список!$V$25:$V$43</definedName>
    <definedName name="сош">список!$A$6:$A$12</definedName>
    <definedName name="Степновский_район">список!$W$25:$W$34</definedName>
    <definedName name="Труновский_район">список!$X$25:$X$33</definedName>
    <definedName name="Туркменский_район">список!$Y$25:$Y$39</definedName>
    <definedName name="Шпаковский_район">список!$Z$25:$Z$48</definedName>
  </definedNames>
  <calcPr calcId="181029"/>
</workbook>
</file>

<file path=xl/calcChain.xml><?xml version="1.0" encoding="utf-8"?>
<calcChain xmlns="http://schemas.openxmlformats.org/spreadsheetml/2006/main">
  <c r="F191" i="1" l="1"/>
  <c r="E191" i="1"/>
  <c r="D191" i="1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7" i="2"/>
  <c r="C46" i="2"/>
  <c r="C45" i="2"/>
  <c r="C43" i="2"/>
  <c r="C42" i="2"/>
  <c r="C10" i="2"/>
  <c r="C9" i="2"/>
  <c r="C8" i="2"/>
  <c r="C5" i="2"/>
  <c r="C4" i="2"/>
  <c r="C3" i="2"/>
  <c r="AP292" i="1"/>
  <c r="AO292" i="1"/>
  <c r="AN292" i="1"/>
  <c r="AM292" i="1"/>
  <c r="AL292" i="1"/>
  <c r="AK292" i="1"/>
  <c r="AJ292" i="1"/>
  <c r="AI292" i="1"/>
  <c r="AH292" i="1"/>
  <c r="AP291" i="1"/>
  <c r="AO291" i="1"/>
  <c r="AN291" i="1"/>
  <c r="AM291" i="1"/>
  <c r="AL291" i="1"/>
  <c r="AK291" i="1"/>
  <c r="AJ291" i="1"/>
  <c r="AI291" i="1"/>
  <c r="AH291" i="1"/>
  <c r="AG291" i="1"/>
  <c r="AP290" i="1"/>
  <c r="AO290" i="1"/>
  <c r="AN290" i="1"/>
  <c r="AM290" i="1"/>
  <c r="AL290" i="1"/>
  <c r="AK290" i="1"/>
  <c r="AJ290" i="1"/>
  <c r="AI290" i="1"/>
  <c r="AH290" i="1"/>
  <c r="AG290" i="1"/>
  <c r="AP289" i="1"/>
  <c r="AO289" i="1"/>
  <c r="AN289" i="1"/>
  <c r="AM289" i="1"/>
  <c r="AL289" i="1"/>
  <c r="AK289" i="1"/>
  <c r="AJ289" i="1"/>
  <c r="AI289" i="1"/>
  <c r="AH289" i="1"/>
  <c r="AG289" i="1"/>
  <c r="AP288" i="1"/>
  <c r="AO288" i="1"/>
  <c r="AN288" i="1"/>
  <c r="AM288" i="1"/>
  <c r="AL288" i="1"/>
  <c r="AK288" i="1"/>
  <c r="AJ288" i="1"/>
  <c r="AI288" i="1"/>
  <c r="AH288" i="1"/>
  <c r="AG288" i="1"/>
  <c r="AP287" i="1"/>
  <c r="AO287" i="1"/>
  <c r="AN287" i="1"/>
  <c r="AM287" i="1"/>
  <c r="AL287" i="1"/>
  <c r="AK287" i="1"/>
  <c r="AJ287" i="1"/>
  <c r="AI287" i="1"/>
  <c r="AH287" i="1"/>
  <c r="AG287" i="1"/>
  <c r="AF286" i="1"/>
  <c r="AE286" i="1"/>
  <c r="AC286" i="1"/>
  <c r="AB286" i="1"/>
  <c r="Z286" i="1"/>
  <c r="Y286" i="1"/>
  <c r="X286" i="1"/>
  <c r="W286" i="1"/>
  <c r="V286" i="1"/>
  <c r="AP286" i="1" s="1"/>
  <c r="U286" i="1"/>
  <c r="AO286" i="1" s="1"/>
  <c r="T286" i="1"/>
  <c r="S286" i="1"/>
  <c r="R286" i="1"/>
  <c r="Q286" i="1"/>
  <c r="P286" i="1"/>
  <c r="O286" i="1"/>
  <c r="N286" i="1"/>
  <c r="AH286" i="1" s="1"/>
  <c r="M286" i="1"/>
  <c r="AG286" i="1" s="1"/>
  <c r="L286" i="1"/>
  <c r="K286" i="1"/>
  <c r="J286" i="1"/>
  <c r="AN286" i="1"/>
  <c r="I286" i="1"/>
  <c r="AM286" i="1" s="1"/>
  <c r="H286" i="1"/>
  <c r="AL286" i="1"/>
  <c r="G286" i="1"/>
  <c r="AK286" i="1"/>
  <c r="F286" i="1"/>
  <c r="AJ286" i="1"/>
  <c r="E286" i="1"/>
  <c r="AI286" i="1" s="1"/>
  <c r="D286" i="1"/>
  <c r="C286" i="1"/>
  <c r="AP285" i="1"/>
  <c r="AO285" i="1"/>
  <c r="AN285" i="1"/>
  <c r="AM285" i="1"/>
  <c r="AL285" i="1"/>
  <c r="AK285" i="1"/>
  <c r="AJ285" i="1"/>
  <c r="AI285" i="1"/>
  <c r="AH285" i="1"/>
  <c r="AG285" i="1"/>
  <c r="AP284" i="1"/>
  <c r="AO284" i="1"/>
  <c r="AN284" i="1"/>
  <c r="AM284" i="1"/>
  <c r="AL284" i="1"/>
  <c r="AK284" i="1"/>
  <c r="AJ284" i="1"/>
  <c r="AI284" i="1"/>
  <c r="AH284" i="1"/>
  <c r="AG284" i="1"/>
  <c r="AP283" i="1"/>
  <c r="AO283" i="1"/>
  <c r="AN283" i="1"/>
  <c r="AM283" i="1"/>
  <c r="AL283" i="1"/>
  <c r="AK283" i="1"/>
  <c r="AJ283" i="1"/>
  <c r="AI283" i="1"/>
  <c r="AH283" i="1"/>
  <c r="AG283" i="1"/>
  <c r="AP282" i="1"/>
  <c r="AO282" i="1"/>
  <c r="AN282" i="1"/>
  <c r="AM282" i="1"/>
  <c r="AL282" i="1"/>
  <c r="AK282" i="1"/>
  <c r="AJ282" i="1"/>
  <c r="AI282" i="1"/>
  <c r="AH282" i="1"/>
  <c r="AG282" i="1"/>
  <c r="AP281" i="1"/>
  <c r="AO281" i="1"/>
  <c r="AN281" i="1"/>
  <c r="AM281" i="1"/>
  <c r="AL281" i="1"/>
  <c r="AK281" i="1"/>
  <c r="AJ281" i="1"/>
  <c r="AI281" i="1"/>
  <c r="AH281" i="1"/>
  <c r="AG281" i="1"/>
  <c r="AF280" i="1"/>
  <c r="AE280" i="1"/>
  <c r="AC280" i="1"/>
  <c r="AB280" i="1"/>
  <c r="Z280" i="1"/>
  <c r="Y280" i="1"/>
  <c r="X280" i="1"/>
  <c r="W280" i="1"/>
  <c r="W265" i="1" s="1"/>
  <c r="V280" i="1"/>
  <c r="AP280" i="1" s="1"/>
  <c r="U280" i="1"/>
  <c r="AO280" i="1" s="1"/>
  <c r="T280" i="1"/>
  <c r="S280" i="1"/>
  <c r="R280" i="1"/>
  <c r="Q280" i="1"/>
  <c r="P280" i="1"/>
  <c r="O280" i="1"/>
  <c r="O265" i="1" s="1"/>
  <c r="N280" i="1"/>
  <c r="AH280" i="1" s="1"/>
  <c r="M280" i="1"/>
  <c r="AG280" i="1" s="1"/>
  <c r="L280" i="1"/>
  <c r="K280" i="1"/>
  <c r="J280" i="1"/>
  <c r="AN280" i="1"/>
  <c r="I280" i="1"/>
  <c r="AM280" i="1" s="1"/>
  <c r="H280" i="1"/>
  <c r="AL280" i="1"/>
  <c r="G280" i="1"/>
  <c r="AK280" i="1"/>
  <c r="F280" i="1"/>
  <c r="AJ280" i="1"/>
  <c r="E280" i="1"/>
  <c r="AI280" i="1" s="1"/>
  <c r="D280" i="1"/>
  <c r="C280" i="1"/>
  <c r="AP279" i="1"/>
  <c r="AO279" i="1"/>
  <c r="AN279" i="1"/>
  <c r="AM279" i="1"/>
  <c r="AL279" i="1"/>
  <c r="AK279" i="1"/>
  <c r="AJ279" i="1"/>
  <c r="AI279" i="1"/>
  <c r="AH279" i="1"/>
  <c r="AG279" i="1"/>
  <c r="AP278" i="1"/>
  <c r="AO278" i="1"/>
  <c r="AN278" i="1"/>
  <c r="AM278" i="1"/>
  <c r="AL278" i="1"/>
  <c r="AK278" i="1"/>
  <c r="AJ278" i="1"/>
  <c r="AI278" i="1"/>
  <c r="AH278" i="1"/>
  <c r="AG278" i="1"/>
  <c r="AP277" i="1"/>
  <c r="AO277" i="1"/>
  <c r="AN277" i="1"/>
  <c r="AM277" i="1"/>
  <c r="AL277" i="1"/>
  <c r="AK277" i="1"/>
  <c r="AJ277" i="1"/>
  <c r="AI277" i="1"/>
  <c r="AH277" i="1"/>
  <c r="AG277" i="1"/>
  <c r="AP276" i="1"/>
  <c r="AO276" i="1"/>
  <c r="AN276" i="1"/>
  <c r="AM276" i="1"/>
  <c r="AL276" i="1"/>
  <c r="AK276" i="1"/>
  <c r="AJ276" i="1"/>
  <c r="AI276" i="1"/>
  <c r="AH276" i="1"/>
  <c r="AG276" i="1"/>
  <c r="AP275" i="1"/>
  <c r="AO275" i="1"/>
  <c r="AN275" i="1"/>
  <c r="AM275" i="1"/>
  <c r="AL275" i="1"/>
  <c r="AK275" i="1"/>
  <c r="AJ275" i="1"/>
  <c r="AI275" i="1"/>
  <c r="AH275" i="1"/>
  <c r="AG275" i="1"/>
  <c r="AF274" i="1"/>
  <c r="AP274" i="1" s="1"/>
  <c r="AE274" i="1"/>
  <c r="AD274" i="1"/>
  <c r="AC274" i="1"/>
  <c r="AB274" i="1"/>
  <c r="AA274" i="1"/>
  <c r="Z274" i="1"/>
  <c r="Z265" i="1" s="1"/>
  <c r="AJ265" i="1" s="1"/>
  <c r="Y274" i="1"/>
  <c r="Y265" i="1" s="1"/>
  <c r="X274" i="1"/>
  <c r="AH274" i="1" s="1"/>
  <c r="W274" i="1"/>
  <c r="V274" i="1"/>
  <c r="U274" i="1"/>
  <c r="T274" i="1"/>
  <c r="S274" i="1"/>
  <c r="R274" i="1"/>
  <c r="AL274" i="1" s="1"/>
  <c r="Q274" i="1"/>
  <c r="Q265" i="1" s="1"/>
  <c r="P274" i="1"/>
  <c r="O274" i="1"/>
  <c r="N274" i="1"/>
  <c r="M274" i="1"/>
  <c r="L274" i="1"/>
  <c r="K274" i="1"/>
  <c r="K265" i="1" s="1"/>
  <c r="AO265" i="1" s="1"/>
  <c r="AO274" i="1"/>
  <c r="J274" i="1"/>
  <c r="AN274" i="1" s="1"/>
  <c r="I274" i="1"/>
  <c r="AM274" i="1"/>
  <c r="H274" i="1"/>
  <c r="G274" i="1"/>
  <c r="AK274" i="1"/>
  <c r="F274" i="1"/>
  <c r="AJ274" i="1" s="1"/>
  <c r="E274" i="1"/>
  <c r="D274" i="1"/>
  <c r="C274" i="1"/>
  <c r="AG274" i="1"/>
  <c r="AP273" i="1"/>
  <c r="AO273" i="1"/>
  <c r="AN273" i="1"/>
  <c r="AM273" i="1"/>
  <c r="AL273" i="1"/>
  <c r="AK273" i="1"/>
  <c r="AJ273" i="1"/>
  <c r="AI273" i="1"/>
  <c r="AH273" i="1"/>
  <c r="AG273" i="1"/>
  <c r="AP272" i="1"/>
  <c r="AO272" i="1"/>
  <c r="AN272" i="1"/>
  <c r="AM272" i="1"/>
  <c r="AL272" i="1"/>
  <c r="AK272" i="1"/>
  <c r="AJ272" i="1"/>
  <c r="AI272" i="1"/>
  <c r="AH272" i="1"/>
  <c r="AG272" i="1"/>
  <c r="AP271" i="1"/>
  <c r="AO271" i="1"/>
  <c r="AN271" i="1"/>
  <c r="AM271" i="1"/>
  <c r="AL271" i="1"/>
  <c r="AK271" i="1"/>
  <c r="AJ271" i="1"/>
  <c r="AI271" i="1"/>
  <c r="AH271" i="1"/>
  <c r="AG271" i="1"/>
  <c r="AP270" i="1"/>
  <c r="AO270" i="1"/>
  <c r="AN270" i="1"/>
  <c r="AM270" i="1"/>
  <c r="AL270" i="1"/>
  <c r="AK270" i="1"/>
  <c r="AJ270" i="1"/>
  <c r="AI270" i="1"/>
  <c r="AH270" i="1"/>
  <c r="AG270" i="1"/>
  <c r="AP269" i="1"/>
  <c r="AO269" i="1"/>
  <c r="AN269" i="1"/>
  <c r="AM269" i="1"/>
  <c r="AL269" i="1"/>
  <c r="AK269" i="1"/>
  <c r="AJ269" i="1"/>
  <c r="AI269" i="1"/>
  <c r="AH269" i="1"/>
  <c r="AG269" i="1"/>
  <c r="AP268" i="1"/>
  <c r="AO268" i="1"/>
  <c r="AN268" i="1"/>
  <c r="AM268" i="1"/>
  <c r="AL268" i="1"/>
  <c r="AK268" i="1"/>
  <c r="AJ268" i="1"/>
  <c r="AI268" i="1"/>
  <c r="AH268" i="1"/>
  <c r="AP267" i="1"/>
  <c r="AO267" i="1"/>
  <c r="AN267" i="1"/>
  <c r="AM267" i="1"/>
  <c r="AL267" i="1"/>
  <c r="AK267" i="1"/>
  <c r="AJ267" i="1"/>
  <c r="AI267" i="1"/>
  <c r="AH267" i="1"/>
  <c r="AG267" i="1"/>
  <c r="AF266" i="1"/>
  <c r="AE266" i="1"/>
  <c r="AE265" i="1" s="1"/>
  <c r="AC266" i="1"/>
  <c r="AM266" i="1" s="1"/>
  <c r="AB266" i="1"/>
  <c r="AB265" i="1" s="1"/>
  <c r="Z266" i="1"/>
  <c r="Y266" i="1"/>
  <c r="X266" i="1"/>
  <c r="W266" i="1"/>
  <c r="V266" i="1"/>
  <c r="U266" i="1"/>
  <c r="U265" i="1" s="1"/>
  <c r="T266" i="1"/>
  <c r="T265" i="1" s="1"/>
  <c r="S266" i="1"/>
  <c r="S265" i="1" s="1"/>
  <c r="R266" i="1"/>
  <c r="Q266" i="1"/>
  <c r="P266" i="1"/>
  <c r="O266" i="1"/>
  <c r="N266" i="1"/>
  <c r="M266" i="1"/>
  <c r="M265" i="1" s="1"/>
  <c r="L266" i="1"/>
  <c r="AP266" i="1" s="1"/>
  <c r="K266" i="1"/>
  <c r="AO266" i="1" s="1"/>
  <c r="J266" i="1"/>
  <c r="AN266" i="1" s="1"/>
  <c r="I266" i="1"/>
  <c r="H266" i="1"/>
  <c r="H265" i="1" s="1"/>
  <c r="G266" i="1"/>
  <c r="G265" i="1" s="1"/>
  <c r="AK265" i="1" s="1"/>
  <c r="F266" i="1"/>
  <c r="AJ266" i="1" s="1"/>
  <c r="E266" i="1"/>
  <c r="AI266" i="1" s="1"/>
  <c r="D266" i="1"/>
  <c r="D265" i="1" s="1"/>
  <c r="AH265" i="1" s="1"/>
  <c r="AH266" i="1"/>
  <c r="C266" i="1"/>
  <c r="C265" i="1" s="1"/>
  <c r="X265" i="1"/>
  <c r="V265" i="1"/>
  <c r="P265" i="1"/>
  <c r="N265" i="1"/>
  <c r="J265" i="1"/>
  <c r="I265" i="1"/>
  <c r="F265" i="1"/>
  <c r="E265" i="1"/>
  <c r="AP264" i="1"/>
  <c r="AO264" i="1"/>
  <c r="AN264" i="1"/>
  <c r="AM264" i="1"/>
  <c r="AL264" i="1"/>
  <c r="AK264" i="1"/>
  <c r="AJ264" i="1"/>
  <c r="AI264" i="1"/>
  <c r="AH264" i="1"/>
  <c r="AG264" i="1"/>
  <c r="AP263" i="1"/>
  <c r="AO263" i="1"/>
  <c r="AN263" i="1"/>
  <c r="AM263" i="1"/>
  <c r="AL263" i="1"/>
  <c r="AK263" i="1"/>
  <c r="AJ263" i="1"/>
  <c r="AI263" i="1"/>
  <c r="AH263" i="1"/>
  <c r="AG263" i="1"/>
  <c r="AP262" i="1"/>
  <c r="AO262" i="1"/>
  <c r="AN262" i="1"/>
  <c r="AM262" i="1"/>
  <c r="AL262" i="1"/>
  <c r="AK262" i="1"/>
  <c r="AJ262" i="1"/>
  <c r="AI262" i="1"/>
  <c r="AH262" i="1"/>
  <c r="AG262" i="1"/>
  <c r="AP261" i="1"/>
  <c r="AO261" i="1"/>
  <c r="AN261" i="1"/>
  <c r="AM261" i="1"/>
  <c r="AL261" i="1"/>
  <c r="AK261" i="1"/>
  <c r="AJ261" i="1"/>
  <c r="AI261" i="1"/>
  <c r="AH261" i="1"/>
  <c r="AG261" i="1"/>
  <c r="AF260" i="1"/>
  <c r="AE260" i="1"/>
  <c r="AD260" i="1"/>
  <c r="AC260" i="1"/>
  <c r="AB260" i="1"/>
  <c r="AA260" i="1"/>
  <c r="AK260" i="1" s="1"/>
  <c r="Z260" i="1"/>
  <c r="Y260" i="1"/>
  <c r="X260" i="1"/>
  <c r="W260" i="1"/>
  <c r="V260" i="1"/>
  <c r="AP260" i="1" s="1"/>
  <c r="U260" i="1"/>
  <c r="AO260" i="1" s="1"/>
  <c r="T260" i="1"/>
  <c r="S260" i="1"/>
  <c r="R260" i="1"/>
  <c r="Q260" i="1"/>
  <c r="P260" i="1"/>
  <c r="O260" i="1"/>
  <c r="N260" i="1"/>
  <c r="AH260" i="1" s="1"/>
  <c r="M260" i="1"/>
  <c r="AG260" i="1" s="1"/>
  <c r="L260" i="1"/>
  <c r="K260" i="1"/>
  <c r="J260" i="1"/>
  <c r="AN260" i="1"/>
  <c r="I260" i="1"/>
  <c r="AM260" i="1" s="1"/>
  <c r="H260" i="1"/>
  <c r="AL260" i="1"/>
  <c r="G260" i="1"/>
  <c r="F260" i="1"/>
  <c r="AJ260" i="1"/>
  <c r="E260" i="1"/>
  <c r="AI260" i="1" s="1"/>
  <c r="D260" i="1"/>
  <c r="C260" i="1"/>
  <c r="AP259" i="1"/>
  <c r="AO259" i="1"/>
  <c r="AN259" i="1"/>
  <c r="AM259" i="1"/>
  <c r="AL259" i="1"/>
  <c r="AK259" i="1"/>
  <c r="AJ259" i="1"/>
  <c r="AI259" i="1"/>
  <c r="AH259" i="1"/>
  <c r="AG259" i="1"/>
  <c r="AP258" i="1"/>
  <c r="AO258" i="1"/>
  <c r="AN258" i="1"/>
  <c r="AM258" i="1"/>
  <c r="AL258" i="1"/>
  <c r="AK258" i="1"/>
  <c r="AJ258" i="1"/>
  <c r="AI258" i="1"/>
  <c r="AH258" i="1"/>
  <c r="AG258" i="1"/>
  <c r="AP257" i="1"/>
  <c r="AO257" i="1"/>
  <c r="AN257" i="1"/>
  <c r="AM257" i="1"/>
  <c r="AL257" i="1"/>
  <c r="AK257" i="1"/>
  <c r="AJ257" i="1"/>
  <c r="AI257" i="1"/>
  <c r="AH257" i="1"/>
  <c r="AG257" i="1"/>
  <c r="AP256" i="1"/>
  <c r="AO256" i="1"/>
  <c r="AN256" i="1"/>
  <c r="AM256" i="1"/>
  <c r="AL256" i="1"/>
  <c r="AK256" i="1"/>
  <c r="AJ256" i="1"/>
  <c r="AI256" i="1"/>
  <c r="AH256" i="1"/>
  <c r="AG256" i="1"/>
  <c r="AP255" i="1"/>
  <c r="AO255" i="1"/>
  <c r="AN255" i="1"/>
  <c r="AM255" i="1"/>
  <c r="AL255" i="1"/>
  <c r="AK255" i="1"/>
  <c r="AJ255" i="1"/>
  <c r="AI255" i="1"/>
  <c r="AH255" i="1"/>
  <c r="AG255" i="1"/>
  <c r="AF254" i="1"/>
  <c r="AP254" i="1" s="1"/>
  <c r="AE254" i="1"/>
  <c r="AD254" i="1"/>
  <c r="AC254" i="1"/>
  <c r="AB254" i="1"/>
  <c r="AA254" i="1"/>
  <c r="Z254" i="1"/>
  <c r="Z245" i="1" s="1"/>
  <c r="AJ245" i="1" s="1"/>
  <c r="Y254" i="1"/>
  <c r="Y245" i="1" s="1"/>
  <c r="X254" i="1"/>
  <c r="AH254" i="1" s="1"/>
  <c r="W254" i="1"/>
  <c r="V254" i="1"/>
  <c r="U254" i="1"/>
  <c r="T254" i="1"/>
  <c r="S254" i="1"/>
  <c r="R254" i="1"/>
  <c r="R245" i="1" s="1"/>
  <c r="AL245" i="1" s="1"/>
  <c r="Q254" i="1"/>
  <c r="Q245" i="1" s="1"/>
  <c r="P254" i="1"/>
  <c r="O254" i="1"/>
  <c r="N254" i="1"/>
  <c r="M254" i="1"/>
  <c r="L254" i="1"/>
  <c r="K254" i="1"/>
  <c r="K245" i="1" s="1"/>
  <c r="AO245" i="1" s="1"/>
  <c r="AO254" i="1"/>
  <c r="J254" i="1"/>
  <c r="AN254" i="1" s="1"/>
  <c r="I254" i="1"/>
  <c r="AM254" i="1"/>
  <c r="H254" i="1"/>
  <c r="G254" i="1"/>
  <c r="G245" i="1" s="1"/>
  <c r="AK254" i="1"/>
  <c r="F254" i="1"/>
  <c r="AJ254" i="1" s="1"/>
  <c r="E254" i="1"/>
  <c r="D254" i="1"/>
  <c r="C254" i="1"/>
  <c r="C245" i="1" s="1"/>
  <c r="AG245" i="1" s="1"/>
  <c r="AG254" i="1"/>
  <c r="AP253" i="1"/>
  <c r="AO253" i="1"/>
  <c r="AN253" i="1"/>
  <c r="AM253" i="1"/>
  <c r="AL253" i="1"/>
  <c r="AK253" i="1"/>
  <c r="AJ253" i="1"/>
  <c r="AI253" i="1"/>
  <c r="AH253" i="1"/>
  <c r="AG253" i="1"/>
  <c r="AP252" i="1"/>
  <c r="AO252" i="1"/>
  <c r="AN252" i="1"/>
  <c r="AM252" i="1"/>
  <c r="AL252" i="1"/>
  <c r="AK252" i="1"/>
  <c r="AJ252" i="1"/>
  <c r="AI252" i="1"/>
  <c r="AH252" i="1"/>
  <c r="AG252" i="1"/>
  <c r="AP251" i="1"/>
  <c r="AO251" i="1"/>
  <c r="AN251" i="1"/>
  <c r="AM251" i="1"/>
  <c r="AL251" i="1"/>
  <c r="AK251" i="1"/>
  <c r="AJ251" i="1"/>
  <c r="AI251" i="1"/>
  <c r="AH251" i="1"/>
  <c r="AG251" i="1"/>
  <c r="AP250" i="1"/>
  <c r="AO250" i="1"/>
  <c r="AN250" i="1"/>
  <c r="AM250" i="1"/>
  <c r="AL250" i="1"/>
  <c r="AK250" i="1"/>
  <c r="AJ250" i="1"/>
  <c r="AI250" i="1"/>
  <c r="AH250" i="1"/>
  <c r="AG250" i="1"/>
  <c r="AP249" i="1"/>
  <c r="AO249" i="1"/>
  <c r="AN249" i="1"/>
  <c r="AM249" i="1"/>
  <c r="AL249" i="1"/>
  <c r="AK249" i="1"/>
  <c r="AJ249" i="1"/>
  <c r="AI249" i="1"/>
  <c r="AH249" i="1"/>
  <c r="AG249" i="1"/>
  <c r="AP248" i="1"/>
  <c r="AO248" i="1"/>
  <c r="AN248" i="1"/>
  <c r="AM248" i="1"/>
  <c r="AL248" i="1"/>
  <c r="AK248" i="1"/>
  <c r="AJ248" i="1"/>
  <c r="AI248" i="1"/>
  <c r="AH248" i="1"/>
  <c r="AG248" i="1"/>
  <c r="AP247" i="1"/>
  <c r="AO247" i="1"/>
  <c r="AN247" i="1"/>
  <c r="AM247" i="1"/>
  <c r="AL247" i="1"/>
  <c r="AK247" i="1"/>
  <c r="AJ247" i="1"/>
  <c r="AI247" i="1"/>
  <c r="AH247" i="1"/>
  <c r="AG247" i="1"/>
  <c r="AF246" i="1"/>
  <c r="AE246" i="1"/>
  <c r="AD246" i="1"/>
  <c r="AC246" i="1"/>
  <c r="AB246" i="1"/>
  <c r="AA246" i="1"/>
  <c r="AK246" i="1" s="1"/>
  <c r="Z246" i="1"/>
  <c r="Y246" i="1"/>
  <c r="X246" i="1"/>
  <c r="W246" i="1"/>
  <c r="V246" i="1"/>
  <c r="AP246" i="1" s="1"/>
  <c r="U246" i="1"/>
  <c r="AO246" i="1" s="1"/>
  <c r="T246" i="1"/>
  <c r="S246" i="1"/>
  <c r="R246" i="1"/>
  <c r="Q246" i="1"/>
  <c r="P246" i="1"/>
  <c r="O246" i="1"/>
  <c r="N246" i="1"/>
  <c r="AH246" i="1" s="1"/>
  <c r="M246" i="1"/>
  <c r="AG246" i="1" s="1"/>
  <c r="L246" i="1"/>
  <c r="K246" i="1"/>
  <c r="J246" i="1"/>
  <c r="AN246" i="1"/>
  <c r="I246" i="1"/>
  <c r="AM246" i="1" s="1"/>
  <c r="H246" i="1"/>
  <c r="AL246" i="1"/>
  <c r="G246" i="1"/>
  <c r="F246" i="1"/>
  <c r="AJ246" i="1"/>
  <c r="E246" i="1"/>
  <c r="AI246" i="1" s="1"/>
  <c r="D246" i="1"/>
  <c r="C246" i="1"/>
  <c r="AF245" i="1"/>
  <c r="AE245" i="1"/>
  <c r="AD245" i="1"/>
  <c r="AC245" i="1"/>
  <c r="AB245" i="1"/>
  <c r="AA245" i="1"/>
  <c r="X245" i="1"/>
  <c r="W245" i="1"/>
  <c r="V245" i="1"/>
  <c r="AP245" i="1" s="1"/>
  <c r="U245" i="1"/>
  <c r="T245" i="1"/>
  <c r="S245" i="1"/>
  <c r="P245" i="1"/>
  <c r="O245" i="1"/>
  <c r="N245" i="1"/>
  <c r="AH245" i="1" s="1"/>
  <c r="M245" i="1"/>
  <c r="L245" i="1"/>
  <c r="J245" i="1"/>
  <c r="AN245" i="1"/>
  <c r="I245" i="1"/>
  <c r="AM245" i="1" s="1"/>
  <c r="H245" i="1"/>
  <c r="F245" i="1"/>
  <c r="E245" i="1"/>
  <c r="AI245" i="1" s="1"/>
  <c r="D245" i="1"/>
  <c r="AP244" i="1"/>
  <c r="AO244" i="1"/>
  <c r="AN244" i="1"/>
  <c r="AM244" i="1"/>
  <c r="AL244" i="1"/>
  <c r="AK244" i="1"/>
  <c r="AJ244" i="1"/>
  <c r="AI244" i="1"/>
  <c r="AH244" i="1"/>
  <c r="AG244" i="1"/>
  <c r="AP243" i="1"/>
  <c r="AO243" i="1"/>
  <c r="AN243" i="1"/>
  <c r="AM243" i="1"/>
  <c r="AL243" i="1"/>
  <c r="AK243" i="1"/>
  <c r="AJ243" i="1"/>
  <c r="AI243" i="1"/>
  <c r="AH243" i="1"/>
  <c r="AG243" i="1"/>
  <c r="AP242" i="1"/>
  <c r="AO242" i="1"/>
  <c r="AN242" i="1"/>
  <c r="AM242" i="1"/>
  <c r="AL242" i="1"/>
  <c r="AK242" i="1"/>
  <c r="AJ242" i="1"/>
  <c r="AI242" i="1"/>
  <c r="AH242" i="1"/>
  <c r="AG242" i="1"/>
  <c r="AP241" i="1"/>
  <c r="AO241" i="1"/>
  <c r="AN241" i="1"/>
  <c r="AM241" i="1"/>
  <c r="AL241" i="1"/>
  <c r="AK241" i="1"/>
  <c r="AJ241" i="1"/>
  <c r="AI241" i="1"/>
  <c r="AH241" i="1"/>
  <c r="AG241" i="1"/>
  <c r="AP240" i="1"/>
  <c r="AO240" i="1"/>
  <c r="AN240" i="1"/>
  <c r="AM240" i="1"/>
  <c r="AL240" i="1"/>
  <c r="AK240" i="1"/>
  <c r="AJ240" i="1"/>
  <c r="AI240" i="1"/>
  <c r="AH240" i="1"/>
  <c r="AG240" i="1"/>
  <c r="AF239" i="1"/>
  <c r="AP239" i="1" s="1"/>
  <c r="AE239" i="1"/>
  <c r="AD239" i="1"/>
  <c r="AC239" i="1"/>
  <c r="AB239" i="1"/>
  <c r="AA239" i="1"/>
  <c r="Z239" i="1"/>
  <c r="Y239" i="1"/>
  <c r="Y223" i="1" s="1"/>
  <c r="X239" i="1"/>
  <c r="AH239" i="1" s="1"/>
  <c r="W239" i="1"/>
  <c r="V239" i="1"/>
  <c r="U239" i="1"/>
  <c r="T239" i="1"/>
  <c r="S239" i="1"/>
  <c r="R239" i="1"/>
  <c r="AL239" i="1" s="1"/>
  <c r="Q239" i="1"/>
  <c r="Q223" i="1" s="1"/>
  <c r="P239" i="1"/>
  <c r="O239" i="1"/>
  <c r="N239" i="1"/>
  <c r="M239" i="1"/>
  <c r="L239" i="1"/>
  <c r="K239" i="1"/>
  <c r="AO239" i="1"/>
  <c r="J239" i="1"/>
  <c r="AN239" i="1" s="1"/>
  <c r="I239" i="1"/>
  <c r="AM239" i="1"/>
  <c r="H239" i="1"/>
  <c r="G239" i="1"/>
  <c r="AK239" i="1"/>
  <c r="F239" i="1"/>
  <c r="AJ239" i="1" s="1"/>
  <c r="E239" i="1"/>
  <c r="D239" i="1"/>
  <c r="C239" i="1"/>
  <c r="AG239" i="1"/>
  <c r="AP238" i="1"/>
  <c r="AO238" i="1"/>
  <c r="AN238" i="1"/>
  <c r="AM238" i="1"/>
  <c r="AL238" i="1"/>
  <c r="AK238" i="1"/>
  <c r="AJ238" i="1"/>
  <c r="AI238" i="1"/>
  <c r="AH238" i="1"/>
  <c r="AG238" i="1"/>
  <c r="AP237" i="1"/>
  <c r="AO237" i="1"/>
  <c r="AN237" i="1"/>
  <c r="AM237" i="1"/>
  <c r="AL237" i="1"/>
  <c r="AK237" i="1"/>
  <c r="AJ237" i="1"/>
  <c r="AI237" i="1"/>
  <c r="AH237" i="1"/>
  <c r="AG237" i="1"/>
  <c r="AP236" i="1"/>
  <c r="AO236" i="1"/>
  <c r="AN236" i="1"/>
  <c r="AM236" i="1"/>
  <c r="AL236" i="1"/>
  <c r="AK236" i="1"/>
  <c r="AJ236" i="1"/>
  <c r="AI236" i="1"/>
  <c r="AH236" i="1"/>
  <c r="AG236" i="1"/>
  <c r="AP235" i="1"/>
  <c r="AO235" i="1"/>
  <c r="AN235" i="1"/>
  <c r="AM235" i="1"/>
  <c r="AL235" i="1"/>
  <c r="AK235" i="1"/>
  <c r="AJ235" i="1"/>
  <c r="AI235" i="1"/>
  <c r="AH235" i="1"/>
  <c r="AG235" i="1"/>
  <c r="AP234" i="1"/>
  <c r="AO234" i="1"/>
  <c r="AN234" i="1"/>
  <c r="AM234" i="1"/>
  <c r="AL234" i="1"/>
  <c r="AK234" i="1"/>
  <c r="AJ234" i="1"/>
  <c r="AI234" i="1"/>
  <c r="AH234" i="1"/>
  <c r="AG234" i="1"/>
  <c r="AP233" i="1"/>
  <c r="AO233" i="1"/>
  <c r="AN233" i="1"/>
  <c r="AM233" i="1"/>
  <c r="AL233" i="1"/>
  <c r="AK233" i="1"/>
  <c r="AJ233" i="1"/>
  <c r="AI233" i="1"/>
  <c r="AH233" i="1"/>
  <c r="AG233" i="1"/>
  <c r="AF232" i="1"/>
  <c r="AE232" i="1"/>
  <c r="AD232" i="1"/>
  <c r="AD223" i="1" s="1"/>
  <c r="AC232" i="1"/>
  <c r="AC223" i="1" s="1"/>
  <c r="AB232" i="1"/>
  <c r="AB223" i="1" s="1"/>
  <c r="AA232" i="1"/>
  <c r="Z232" i="1"/>
  <c r="Y232" i="1"/>
  <c r="X232" i="1"/>
  <c r="W232" i="1"/>
  <c r="V232" i="1"/>
  <c r="V223" i="1" s="1"/>
  <c r="U232" i="1"/>
  <c r="U223" i="1" s="1"/>
  <c r="T232" i="1"/>
  <c r="T223" i="1" s="1"/>
  <c r="S232" i="1"/>
  <c r="R232" i="1"/>
  <c r="Q232" i="1"/>
  <c r="P232" i="1"/>
  <c r="O232" i="1"/>
  <c r="N232" i="1"/>
  <c r="N223" i="1" s="1"/>
  <c r="M232" i="1"/>
  <c r="M223" i="1" s="1"/>
  <c r="L232" i="1"/>
  <c r="L223" i="1" s="1"/>
  <c r="AP223" i="1" s="1"/>
  <c r="K232" i="1"/>
  <c r="J232" i="1"/>
  <c r="AN232" i="1" s="1"/>
  <c r="I232" i="1"/>
  <c r="I223" i="1" s="1"/>
  <c r="AM223" i="1" s="1"/>
  <c r="AM232" i="1"/>
  <c r="H232" i="1"/>
  <c r="H223" i="1" s="1"/>
  <c r="G232" i="1"/>
  <c r="AK232" i="1"/>
  <c r="F232" i="1"/>
  <c r="AJ232" i="1" s="1"/>
  <c r="E232" i="1"/>
  <c r="E223" i="1" s="1"/>
  <c r="AI223" i="1" s="1"/>
  <c r="AI232" i="1"/>
  <c r="D232" i="1"/>
  <c r="D223" i="1" s="1"/>
  <c r="AH223" i="1" s="1"/>
  <c r="C232" i="1"/>
  <c r="AP231" i="1"/>
  <c r="AO231" i="1"/>
  <c r="AN231" i="1"/>
  <c r="AM231" i="1"/>
  <c r="AL231" i="1"/>
  <c r="AK231" i="1"/>
  <c r="AJ231" i="1"/>
  <c r="AI231" i="1"/>
  <c r="AH231" i="1"/>
  <c r="AG231" i="1"/>
  <c r="AP230" i="1"/>
  <c r="AO230" i="1"/>
  <c r="AN230" i="1"/>
  <c r="AM230" i="1"/>
  <c r="AL230" i="1"/>
  <c r="AK230" i="1"/>
  <c r="AJ230" i="1"/>
  <c r="AI230" i="1"/>
  <c r="AH230" i="1"/>
  <c r="AG230" i="1"/>
  <c r="AP229" i="1"/>
  <c r="AO229" i="1"/>
  <c r="AN229" i="1"/>
  <c r="AM229" i="1"/>
  <c r="AL229" i="1"/>
  <c r="AK229" i="1"/>
  <c r="AJ229" i="1"/>
  <c r="AI229" i="1"/>
  <c r="AH229" i="1"/>
  <c r="AG229" i="1"/>
  <c r="AP228" i="1"/>
  <c r="AO228" i="1"/>
  <c r="AN228" i="1"/>
  <c r="AM228" i="1"/>
  <c r="AL228" i="1"/>
  <c r="AK228" i="1"/>
  <c r="AJ228" i="1"/>
  <c r="AI228" i="1"/>
  <c r="AH228" i="1"/>
  <c r="AP227" i="1"/>
  <c r="AO227" i="1"/>
  <c r="AN227" i="1"/>
  <c r="AM227" i="1"/>
  <c r="AL227" i="1"/>
  <c r="AK227" i="1"/>
  <c r="AJ227" i="1"/>
  <c r="AI227" i="1"/>
  <c r="AH227" i="1"/>
  <c r="AG227" i="1"/>
  <c r="AP226" i="1"/>
  <c r="AO226" i="1"/>
  <c r="AN226" i="1"/>
  <c r="AM226" i="1"/>
  <c r="AL226" i="1"/>
  <c r="AK226" i="1"/>
  <c r="AJ226" i="1"/>
  <c r="AI226" i="1"/>
  <c r="AH226" i="1"/>
  <c r="AG226" i="1"/>
  <c r="AP225" i="1"/>
  <c r="AO225" i="1"/>
  <c r="AN225" i="1"/>
  <c r="AM225" i="1"/>
  <c r="AL225" i="1"/>
  <c r="AK225" i="1"/>
  <c r="AJ225" i="1"/>
  <c r="AI225" i="1"/>
  <c r="AH225" i="1"/>
  <c r="AG225" i="1"/>
  <c r="AF224" i="1"/>
  <c r="AE224" i="1"/>
  <c r="AD224" i="1"/>
  <c r="AN224" i="1" s="1"/>
  <c r="AC224" i="1"/>
  <c r="AB224" i="1"/>
  <c r="AA224" i="1"/>
  <c r="Z224" i="1"/>
  <c r="AJ224" i="1" s="1"/>
  <c r="Y224" i="1"/>
  <c r="X224" i="1"/>
  <c r="W224" i="1"/>
  <c r="V224" i="1"/>
  <c r="U224" i="1"/>
  <c r="T224" i="1"/>
  <c r="S224" i="1"/>
  <c r="R224" i="1"/>
  <c r="AL224" i="1" s="1"/>
  <c r="Q224" i="1"/>
  <c r="P224" i="1"/>
  <c r="O224" i="1"/>
  <c r="N224" i="1"/>
  <c r="M224" i="1"/>
  <c r="L224" i="1"/>
  <c r="AP224" i="1"/>
  <c r="K224" i="1"/>
  <c r="AO224" i="1" s="1"/>
  <c r="J224" i="1"/>
  <c r="I224" i="1"/>
  <c r="AM224" i="1" s="1"/>
  <c r="H224" i="1"/>
  <c r="G224" i="1"/>
  <c r="AK224" i="1" s="1"/>
  <c r="F224" i="1"/>
  <c r="E224" i="1"/>
  <c r="AI224" i="1" s="1"/>
  <c r="D224" i="1"/>
  <c r="AH224" i="1"/>
  <c r="C224" i="1"/>
  <c r="AG224" i="1" s="1"/>
  <c r="AF223" i="1"/>
  <c r="AE223" i="1"/>
  <c r="AA223" i="1"/>
  <c r="Z223" i="1"/>
  <c r="X223" i="1"/>
  <c r="W223" i="1"/>
  <c r="S223" i="1"/>
  <c r="R223" i="1"/>
  <c r="P223" i="1"/>
  <c r="O223" i="1"/>
  <c r="K223" i="1"/>
  <c r="J223" i="1"/>
  <c r="G223" i="1"/>
  <c r="AK223" i="1" s="1"/>
  <c r="F223" i="1"/>
  <c r="AJ223" i="1" s="1"/>
  <c r="C223" i="1"/>
  <c r="AG223" i="1" s="1"/>
  <c r="AP222" i="1"/>
  <c r="AO222" i="1"/>
  <c r="AN222" i="1"/>
  <c r="AM222" i="1"/>
  <c r="AL222" i="1"/>
  <c r="AK222" i="1"/>
  <c r="AJ222" i="1"/>
  <c r="AI222" i="1"/>
  <c r="AH222" i="1"/>
  <c r="AG222" i="1"/>
  <c r="AP221" i="1"/>
  <c r="AO221" i="1"/>
  <c r="AN221" i="1"/>
  <c r="AM221" i="1"/>
  <c r="AL221" i="1"/>
  <c r="AK221" i="1"/>
  <c r="AJ221" i="1"/>
  <c r="AI221" i="1"/>
  <c r="AH221" i="1"/>
  <c r="AG221" i="1"/>
  <c r="AP220" i="1"/>
  <c r="AO220" i="1"/>
  <c r="AN220" i="1"/>
  <c r="AM220" i="1"/>
  <c r="AL220" i="1"/>
  <c r="AK220" i="1"/>
  <c r="AJ220" i="1"/>
  <c r="AI220" i="1"/>
  <c r="AH220" i="1"/>
  <c r="AG220" i="1"/>
  <c r="AF219" i="1"/>
  <c r="AF209" i="1" s="1"/>
  <c r="AE219" i="1"/>
  <c r="AD219" i="1"/>
  <c r="AC219" i="1"/>
  <c r="AB219" i="1"/>
  <c r="AA219" i="1"/>
  <c r="Z219" i="1"/>
  <c r="Y219" i="1"/>
  <c r="Y209" i="1" s="1"/>
  <c r="X219" i="1"/>
  <c r="X209" i="1" s="1"/>
  <c r="W219" i="1"/>
  <c r="V219" i="1"/>
  <c r="U219" i="1"/>
  <c r="T219" i="1"/>
  <c r="S219" i="1"/>
  <c r="R219" i="1"/>
  <c r="Q219" i="1"/>
  <c r="Q209" i="1" s="1"/>
  <c r="P219" i="1"/>
  <c r="P209" i="1" s="1"/>
  <c r="O219" i="1"/>
  <c r="N219" i="1"/>
  <c r="M219" i="1"/>
  <c r="L219" i="1"/>
  <c r="AP219" i="1" s="1"/>
  <c r="K219" i="1"/>
  <c r="AO219" i="1"/>
  <c r="J219" i="1"/>
  <c r="AN219" i="1" s="1"/>
  <c r="I219" i="1"/>
  <c r="AM219" i="1" s="1"/>
  <c r="H219" i="1"/>
  <c r="AL219" i="1" s="1"/>
  <c r="G219" i="1"/>
  <c r="AK219" i="1"/>
  <c r="F219" i="1"/>
  <c r="AJ219" i="1" s="1"/>
  <c r="E219" i="1"/>
  <c r="AI219" i="1" s="1"/>
  <c r="D219" i="1"/>
  <c r="AH219" i="1" s="1"/>
  <c r="C219" i="1"/>
  <c r="AG219" i="1"/>
  <c r="AP218" i="1"/>
  <c r="AO218" i="1"/>
  <c r="AN218" i="1"/>
  <c r="AM218" i="1"/>
  <c r="AL218" i="1"/>
  <c r="AK218" i="1"/>
  <c r="AJ218" i="1"/>
  <c r="AI218" i="1"/>
  <c r="AH218" i="1"/>
  <c r="AG218" i="1"/>
  <c r="AP217" i="1"/>
  <c r="AO217" i="1"/>
  <c r="AN217" i="1"/>
  <c r="AM217" i="1"/>
  <c r="AL217" i="1"/>
  <c r="AK217" i="1"/>
  <c r="AJ217" i="1"/>
  <c r="AI217" i="1"/>
  <c r="AH217" i="1"/>
  <c r="AG217" i="1"/>
  <c r="AP216" i="1"/>
  <c r="AO216" i="1"/>
  <c r="AN216" i="1"/>
  <c r="AM216" i="1"/>
  <c r="AL216" i="1"/>
  <c r="AK216" i="1"/>
  <c r="AJ216" i="1"/>
  <c r="AI216" i="1"/>
  <c r="AH216" i="1"/>
  <c r="AG216" i="1"/>
  <c r="AF215" i="1"/>
  <c r="AE215" i="1"/>
  <c r="AE209" i="1" s="1"/>
  <c r="AD215" i="1"/>
  <c r="AD209" i="1" s="1"/>
  <c r="AC215" i="1"/>
  <c r="AB215" i="1"/>
  <c r="AA215" i="1"/>
  <c r="Z215" i="1"/>
  <c r="Y215" i="1"/>
  <c r="X215" i="1"/>
  <c r="W215" i="1"/>
  <c r="W209" i="1" s="1"/>
  <c r="V215" i="1"/>
  <c r="V209" i="1" s="1"/>
  <c r="U215" i="1"/>
  <c r="T215" i="1"/>
  <c r="S215" i="1"/>
  <c r="R215" i="1"/>
  <c r="Q215" i="1"/>
  <c r="P215" i="1"/>
  <c r="O215" i="1"/>
  <c r="O209" i="1" s="1"/>
  <c r="N215" i="1"/>
  <c r="N209" i="1" s="1"/>
  <c r="M215" i="1"/>
  <c r="AG215" i="1" s="1"/>
  <c r="L215" i="1"/>
  <c r="K215" i="1"/>
  <c r="AO215" i="1" s="1"/>
  <c r="J215" i="1"/>
  <c r="J209" i="1" s="1"/>
  <c r="AN215" i="1"/>
  <c r="I215" i="1"/>
  <c r="I209" i="1" s="1"/>
  <c r="AM209" i="1" s="1"/>
  <c r="H215" i="1"/>
  <c r="AL215" i="1"/>
  <c r="G215" i="1"/>
  <c r="AK215" i="1" s="1"/>
  <c r="F215" i="1"/>
  <c r="F209" i="1" s="1"/>
  <c r="AJ209" i="1" s="1"/>
  <c r="AJ215" i="1"/>
  <c r="E215" i="1"/>
  <c r="E209" i="1" s="1"/>
  <c r="D215" i="1"/>
  <c r="AP214" i="1"/>
  <c r="AO214" i="1"/>
  <c r="AN214" i="1"/>
  <c r="AM214" i="1"/>
  <c r="AL214" i="1"/>
  <c r="AK214" i="1"/>
  <c r="AJ214" i="1"/>
  <c r="AI214" i="1"/>
  <c r="AH214" i="1"/>
  <c r="AG214" i="1"/>
  <c r="AP213" i="1"/>
  <c r="AO213" i="1"/>
  <c r="AN213" i="1"/>
  <c r="AM213" i="1"/>
  <c r="AL213" i="1"/>
  <c r="AK213" i="1"/>
  <c r="AJ213" i="1"/>
  <c r="AI213" i="1"/>
  <c r="AH213" i="1"/>
  <c r="AG213" i="1"/>
  <c r="AP212" i="1"/>
  <c r="AO212" i="1"/>
  <c r="AN212" i="1"/>
  <c r="AM212" i="1"/>
  <c r="AL212" i="1"/>
  <c r="AK212" i="1"/>
  <c r="AJ212" i="1"/>
  <c r="AI212" i="1"/>
  <c r="AH212" i="1"/>
  <c r="AP211" i="1"/>
  <c r="AO211" i="1"/>
  <c r="AN211" i="1"/>
  <c r="AM211" i="1"/>
  <c r="AL211" i="1"/>
  <c r="AK211" i="1"/>
  <c r="AJ211" i="1"/>
  <c r="AI211" i="1"/>
  <c r="AH211" i="1"/>
  <c r="AG211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AP210" i="1" s="1"/>
  <c r="K210" i="1"/>
  <c r="AO210" i="1" s="1"/>
  <c r="J210" i="1"/>
  <c r="AN210" i="1" s="1"/>
  <c r="I210" i="1"/>
  <c r="AM210" i="1"/>
  <c r="H210" i="1"/>
  <c r="AL210" i="1" s="1"/>
  <c r="G210" i="1"/>
  <c r="AK210" i="1" s="1"/>
  <c r="F210" i="1"/>
  <c r="AJ210" i="1" s="1"/>
  <c r="E210" i="1"/>
  <c r="AI210" i="1"/>
  <c r="D210" i="1"/>
  <c r="AH210" i="1" s="1"/>
  <c r="C210" i="1"/>
  <c r="AG210" i="1" s="1"/>
  <c r="AC209" i="1"/>
  <c r="AB209" i="1"/>
  <c r="AA209" i="1"/>
  <c r="Z209" i="1"/>
  <c r="U209" i="1"/>
  <c r="T209" i="1"/>
  <c r="S209" i="1"/>
  <c r="R209" i="1"/>
  <c r="M209" i="1"/>
  <c r="L209" i="1"/>
  <c r="AP209" i="1" s="1"/>
  <c r="K209" i="1"/>
  <c r="AO209" i="1" s="1"/>
  <c r="H209" i="1"/>
  <c r="AL209" i="1" s="1"/>
  <c r="G209" i="1"/>
  <c r="AK209" i="1" s="1"/>
  <c r="D209" i="1"/>
  <c r="AH209" i="1" s="1"/>
  <c r="C209" i="1"/>
  <c r="AG209" i="1" s="1"/>
  <c r="F186" i="1"/>
  <c r="E186" i="1"/>
  <c r="D186" i="1"/>
  <c r="F181" i="1"/>
  <c r="E181" i="1"/>
  <c r="D181" i="1"/>
  <c r="Z51" i="1"/>
  <c r="Y51" i="1"/>
  <c r="X51" i="1"/>
  <c r="W51" i="1"/>
  <c r="Z50" i="1"/>
  <c r="Y50" i="1"/>
  <c r="X50" i="1"/>
  <c r="W50" i="1"/>
  <c r="Z49" i="1"/>
  <c r="Y49" i="1"/>
  <c r="X49" i="1"/>
  <c r="W49" i="1"/>
  <c r="Z48" i="1"/>
  <c r="Y48" i="1"/>
  <c r="X48" i="1"/>
  <c r="W48" i="1"/>
  <c r="Z47" i="1"/>
  <c r="Y47" i="1"/>
  <c r="X47" i="1"/>
  <c r="W47" i="1"/>
  <c r="Z46" i="1"/>
  <c r="Y46" i="1"/>
  <c r="X46" i="1"/>
  <c r="W46" i="1"/>
  <c r="Z45" i="1"/>
  <c r="Y45" i="1"/>
  <c r="X45" i="1"/>
  <c r="W45" i="1"/>
  <c r="Z44" i="1"/>
  <c r="Y44" i="1"/>
  <c r="X44" i="1"/>
  <c r="V43" i="1"/>
  <c r="U43" i="1"/>
  <c r="T43" i="1"/>
  <c r="S43" i="1"/>
  <c r="R43" i="1"/>
  <c r="Q43" i="1"/>
  <c r="P43" i="1"/>
  <c r="O43" i="1"/>
  <c r="X43" i="1" s="1"/>
  <c r="N43" i="1"/>
  <c r="M43" i="1"/>
  <c r="L43" i="1"/>
  <c r="K43" i="1"/>
  <c r="J43" i="1"/>
  <c r="I43" i="1"/>
  <c r="H43" i="1"/>
  <c r="W43" i="1" s="1"/>
  <c r="G43" i="1"/>
  <c r="F43" i="1"/>
  <c r="E43" i="1"/>
  <c r="D43" i="1"/>
  <c r="Z43" i="1" s="1"/>
  <c r="Z42" i="1"/>
  <c r="Y42" i="1"/>
  <c r="X42" i="1"/>
  <c r="W42" i="1"/>
  <c r="Z41" i="1"/>
  <c r="Y41" i="1"/>
  <c r="X41" i="1"/>
  <c r="W41" i="1"/>
  <c r="Z40" i="1"/>
  <c r="Y40" i="1"/>
  <c r="X40" i="1"/>
  <c r="W40" i="1"/>
  <c r="Z39" i="1"/>
  <c r="Y39" i="1"/>
  <c r="X39" i="1"/>
  <c r="W39" i="1"/>
  <c r="Z38" i="1"/>
  <c r="Y38" i="1"/>
  <c r="X38" i="1"/>
  <c r="W38" i="1"/>
  <c r="Z36" i="1"/>
  <c r="Y36" i="1"/>
  <c r="X36" i="1"/>
  <c r="W36" i="1"/>
  <c r="Z35" i="1"/>
  <c r="Y35" i="1"/>
  <c r="X35" i="1"/>
  <c r="W35" i="1"/>
  <c r="Z34" i="1"/>
  <c r="Y34" i="1"/>
  <c r="X34" i="1"/>
  <c r="W34" i="1"/>
  <c r="Z33" i="1"/>
  <c r="Y33" i="1"/>
  <c r="X33" i="1"/>
  <c r="W33" i="1"/>
  <c r="Z32" i="1"/>
  <c r="Y32" i="1"/>
  <c r="X32" i="1"/>
  <c r="W32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Z22" i="1"/>
  <c r="Y22" i="1"/>
  <c r="X22" i="1"/>
  <c r="W22" i="1"/>
  <c r="Z21" i="1"/>
  <c r="Y21" i="1"/>
  <c r="X21" i="1"/>
  <c r="W21" i="1"/>
  <c r="Z20" i="1"/>
  <c r="Y20" i="1"/>
  <c r="X20" i="1"/>
  <c r="W20" i="1"/>
  <c r="Z19" i="1"/>
  <c r="Y19" i="1"/>
  <c r="X19" i="1"/>
  <c r="W19" i="1"/>
  <c r="Z17" i="1"/>
  <c r="Y17" i="1"/>
  <c r="X17" i="1"/>
  <c r="W17" i="1"/>
  <c r="Z16" i="1"/>
  <c r="Y16" i="1"/>
  <c r="X16" i="1"/>
  <c r="W16" i="1"/>
  <c r="AL266" i="1"/>
  <c r="AI265" i="1" l="1"/>
  <c r="AG265" i="1"/>
  <c r="AK245" i="1"/>
  <c r="AM265" i="1"/>
  <c r="AN223" i="1"/>
  <c r="AL223" i="1"/>
  <c r="AI209" i="1"/>
  <c r="AN209" i="1"/>
  <c r="AO223" i="1"/>
  <c r="AN265" i="1"/>
  <c r="AH215" i="1"/>
  <c r="AP215" i="1"/>
  <c r="AG232" i="1"/>
  <c r="AO232" i="1"/>
  <c r="AI239" i="1"/>
  <c r="AI254" i="1"/>
  <c r="L265" i="1"/>
  <c r="AC265" i="1"/>
  <c r="AI274" i="1"/>
  <c r="Y43" i="1"/>
  <c r="AI215" i="1"/>
  <c r="AM215" i="1"/>
  <c r="AH232" i="1"/>
  <c r="AL232" i="1"/>
  <c r="AP232" i="1"/>
  <c r="AF265" i="1"/>
  <c r="AG266" i="1"/>
  <c r="AK266" i="1"/>
  <c r="AL254" i="1"/>
  <c r="R265" i="1"/>
  <c r="AL265" i="1" s="1"/>
  <c r="AP2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0" authorId="0" shapeId="0" xr:uid="{00000000-0006-0000-0000-000001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только дети, для которых основанием разработки ИУП является повышенный уровень способностей</t>
        </r>
      </text>
    </comment>
    <comment ref="B41" authorId="0" shapeId="0" xr:uid="{00000000-0006-0000-0000-000002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только дети, для которых основанием разработки ИОТ является повышенный уровень способностей</t>
        </r>
      </text>
    </comment>
    <comment ref="B51" authorId="0" shapeId="0" xr:uid="{00000000-0006-0000-0000-000003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из данных по строке 43</t>
        </r>
      </text>
    </comment>
    <comment ref="E176" authorId="0" shapeId="0" xr:uid="{00000000-0006-0000-0000-000004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из данных по столбцу D</t>
        </r>
      </text>
    </comment>
    <comment ref="E208" authorId="0" shapeId="0" xr:uid="{00000000-0006-0000-0000-000005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D  </t>
        </r>
      </text>
    </comment>
    <comment ref="F208" authorId="0" shapeId="0" xr:uid="{00000000-0006-0000-0000-000006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из данных по столбцу D</t>
        </r>
      </text>
    </comment>
    <comment ref="H208" authorId="0" shapeId="0" xr:uid="{00000000-0006-0000-0000-000007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G  </t>
        </r>
      </text>
    </comment>
    <comment ref="I208" authorId="0" shapeId="0" xr:uid="{00000000-0006-0000-0000-000008000000}">
      <text>
        <r>
          <rPr>
            <b/>
            <sz val="9"/>
            <rFont val="Tahoma"/>
            <family val="2"/>
            <charset val="204"/>
          </rPr>
          <t>из данных по столбцу G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</text>
    </comment>
    <comment ref="K208" authorId="0" shapeId="0" xr:uid="{00000000-0006-0000-0000-000009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J  </t>
        </r>
      </text>
    </comment>
    <comment ref="L208" authorId="0" shapeId="0" xr:uid="{00000000-0006-0000-0000-00000A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b/>
            <sz val="9"/>
            <rFont val="Tahoma"/>
            <family val="2"/>
            <charset val="204"/>
          </rPr>
          <t xml:space="preserve"> из данных по столбцу J</t>
        </r>
      </text>
    </comment>
    <comment ref="O208" authorId="0" shapeId="0" xr:uid="{00000000-0006-0000-0000-00000B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N  </t>
        </r>
      </text>
    </comment>
    <comment ref="P208" authorId="0" shapeId="0" xr:uid="{00000000-0006-0000-0000-00000C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из данных по столбцу N</t>
        </r>
      </text>
    </comment>
    <comment ref="R208" authorId="0" shapeId="0" xr:uid="{00000000-0006-0000-0000-00000D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Q  </t>
        </r>
      </text>
    </comment>
    <comment ref="S208" authorId="0" shapeId="0" xr:uid="{00000000-0006-0000-0000-00000E000000}">
      <text>
        <r>
          <rPr>
            <b/>
            <sz val="9"/>
            <rFont val="Tahoma"/>
            <family val="2"/>
            <charset val="204"/>
          </rPr>
          <t>из данных по столбцу Q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</text>
    </comment>
    <comment ref="U208" authorId="0" shapeId="0" xr:uid="{00000000-0006-0000-0000-00000F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T  </t>
        </r>
      </text>
    </comment>
    <comment ref="V208" authorId="0" shapeId="0" xr:uid="{00000000-0006-0000-0000-000010000000}">
      <text>
        <r>
          <rPr>
            <b/>
            <sz val="9"/>
            <rFont val="Tahoma"/>
            <family val="2"/>
            <charset val="204"/>
          </rPr>
          <t>из данных по столбцу T</t>
        </r>
      </text>
    </comment>
    <comment ref="Y208" authorId="0" shapeId="0" xr:uid="{00000000-0006-0000-0000-000011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X  </t>
        </r>
      </text>
    </comment>
    <comment ref="Z208" authorId="0" shapeId="0" xr:uid="{00000000-0006-0000-0000-000012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из данных по столбцу X</t>
        </r>
      </text>
    </comment>
    <comment ref="AB208" authorId="0" shapeId="0" xr:uid="{00000000-0006-0000-0000-000013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AA  </t>
        </r>
      </text>
    </comment>
    <comment ref="AC208" authorId="0" shapeId="0" xr:uid="{00000000-0006-0000-0000-000014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из данных по столбцу AA</t>
        </r>
      </text>
    </comment>
    <comment ref="AE208" authorId="0" shapeId="0" xr:uid="{00000000-0006-0000-0000-000015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AD  </t>
        </r>
      </text>
    </comment>
    <comment ref="AF208" authorId="0" shapeId="0" xr:uid="{00000000-0006-0000-0000-000016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из данных по столбцу AD</t>
        </r>
      </text>
    </comment>
    <comment ref="AI208" authorId="0" shapeId="0" xr:uid="{00000000-0006-0000-0000-000017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AH  </t>
        </r>
      </text>
    </comment>
    <comment ref="AJ208" authorId="0" shapeId="0" xr:uid="{00000000-0006-0000-0000-000018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из данных по столбцу AH</t>
        </r>
      </text>
    </comment>
    <comment ref="AL208" authorId="0" shapeId="0" xr:uid="{00000000-0006-0000-0000-000019000000}">
      <text>
        <r>
          <rPr>
            <b/>
            <sz val="9"/>
            <rFont val="Tahoma"/>
            <family val="2"/>
            <charset val="204"/>
          </rPr>
          <t>из данных по столбцу AK</t>
        </r>
      </text>
    </comment>
    <comment ref="AM208" authorId="0" shapeId="0" xr:uid="{00000000-0006-0000-0000-00001A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из данных по столбцу AK</t>
        </r>
      </text>
    </comment>
    <comment ref="AO208" authorId="0" shapeId="0" xr:uid="{00000000-0006-0000-0000-00001B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 xml:space="preserve">из данных по столбцу AN  </t>
        </r>
      </text>
    </comment>
    <comment ref="AP208" authorId="0" shapeId="0" xr:uid="{00000000-0006-0000-0000-00001C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из данных по столбцу AN</t>
        </r>
      </text>
    </comment>
  </commentList>
</comments>
</file>

<file path=xl/sharedStrings.xml><?xml version="1.0" encoding="utf-8"?>
<sst xmlns="http://schemas.openxmlformats.org/spreadsheetml/2006/main" count="1391" uniqueCount="634">
  <si>
    <t>Мониторинг системы выявления, поддержки и развития способностей и талантов у детей и молодежи 
в общеобразовательных организациях Ставропольского края.</t>
  </si>
  <si>
    <t>I.</t>
  </si>
  <si>
    <t>Общие данные</t>
  </si>
  <si>
    <t>Наименование муниципального образования</t>
  </si>
  <si>
    <t>выбор ответа</t>
  </si>
  <si>
    <t>город_курорт_Железноводск_Ставропольского_края</t>
  </si>
  <si>
    <t>Инструкция по внесению данных:</t>
  </si>
  <si>
    <t>Тип населенного пункта</t>
  </si>
  <si>
    <t>Город</t>
  </si>
  <si>
    <t>желтый</t>
  </si>
  <si>
    <t>выбираем значение из списка</t>
  </si>
  <si>
    <t>Наименование образовательной организации (полное, согласно Уставу)</t>
  </si>
  <si>
    <t>зеленый</t>
  </si>
  <si>
    <r>
      <t xml:space="preserve">формула в ячейке </t>
    </r>
    <r>
      <rPr>
        <b/>
        <sz val="11"/>
        <color indexed="10"/>
        <rFont val="Times New Roman"/>
        <family val="1"/>
        <charset val="204"/>
      </rPr>
      <t>!!Не заполняем, но проверяем корректность расчета!!</t>
    </r>
  </si>
  <si>
    <t>Наименование образовательной организации (сокращенное, согласно Уставу)</t>
  </si>
  <si>
    <t>оранжевый</t>
  </si>
  <si>
    <t xml:space="preserve">заполняем </t>
  </si>
  <si>
    <t>Вид общеобразовательной организации</t>
  </si>
  <si>
    <t>СОШ</t>
  </si>
  <si>
    <t>Адрес сайта общеобразовательной организации</t>
  </si>
  <si>
    <t>ссылка</t>
  </si>
  <si>
    <t>лицейказачества.рф</t>
  </si>
  <si>
    <t>Официальный адрес электронной почты</t>
  </si>
  <si>
    <t xml:space="preserve">licey-kazak@yandex.ru  </t>
  </si>
  <si>
    <t>Телефон общеобразовательной организации (с кодом территории)</t>
  </si>
  <si>
    <t>8(87932) 5 36 50</t>
  </si>
  <si>
    <t>Ответственный за заполнение формы мониторинга (ФИО полностью)</t>
  </si>
  <si>
    <t>Скрынникова Светлана Васильевна</t>
  </si>
  <si>
    <t>Должность</t>
  </si>
  <si>
    <t>методист</t>
  </si>
  <si>
    <t>II.</t>
  </si>
  <si>
    <t>Контингент обучающихся</t>
  </si>
  <si>
    <t>Уровень образования</t>
  </si>
  <si>
    <t>НОО</t>
  </si>
  <si>
    <t>ООО</t>
  </si>
  <si>
    <t>СОО</t>
  </si>
  <si>
    <t>Итого по ОО</t>
  </si>
  <si>
    <t>Классы</t>
  </si>
  <si>
    <t xml:space="preserve">1 и 2  </t>
  </si>
  <si>
    <t xml:space="preserve">1 и 3  </t>
  </si>
  <si>
    <t xml:space="preserve">1 и 4  </t>
  </si>
  <si>
    <t>2 и 3</t>
  </si>
  <si>
    <t xml:space="preserve">2 и 4  </t>
  </si>
  <si>
    <t>3 и 4</t>
  </si>
  <si>
    <r>
      <t xml:space="preserve">Количество </t>
    </r>
    <r>
      <rPr>
        <b/>
        <sz val="11"/>
        <color indexed="8"/>
        <rFont val="Times New Roman"/>
        <family val="1"/>
        <charset val="204"/>
      </rPr>
      <t>классов</t>
    </r>
  </si>
  <si>
    <t>ед.</t>
  </si>
  <si>
    <r>
      <t xml:space="preserve">Количество </t>
    </r>
    <r>
      <rPr>
        <b/>
        <sz val="11"/>
        <color indexed="8"/>
        <rFont val="Times New Roman"/>
        <family val="1"/>
        <charset val="204"/>
      </rPr>
      <t>обучающихся</t>
    </r>
    <r>
      <rPr>
        <sz val="11"/>
        <color indexed="8"/>
        <rFont val="Times New Roman"/>
        <family val="1"/>
        <charset val="204"/>
      </rPr>
      <t>,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
</t>
    </r>
    <r>
      <rPr>
        <b/>
        <sz val="11"/>
        <color indexed="10"/>
        <rFont val="Times New Roman"/>
        <family val="1"/>
        <charset val="204"/>
      </rPr>
      <t>из них:</t>
    </r>
  </si>
  <si>
    <t>чел.</t>
  </si>
  <si>
    <t>обучаются по программе:</t>
  </si>
  <si>
    <t>«Школа России»</t>
  </si>
  <si>
    <t>«Перспектива»</t>
  </si>
  <si>
    <t>«Перспективная начальная школа»</t>
  </si>
  <si>
    <t>«Начальная школа XXI века»</t>
  </si>
  <si>
    <t>«Планета знаний»</t>
  </si>
  <si>
    <t>«РИТМ»</t>
  </si>
  <si>
    <t>«Начальная инновационная школа»</t>
  </si>
  <si>
    <t>«Гармония»</t>
  </si>
  <si>
    <t>«Школа 2100»</t>
  </si>
  <si>
    <t>система развивающего обучения Л.В. Занкова</t>
  </si>
  <si>
    <t>система развивающего обучения Д.Б. Эльконина – В.В. Давыдова</t>
  </si>
  <si>
    <t xml:space="preserve">Другое </t>
  </si>
  <si>
    <t>обучаются по учебному плану:</t>
  </si>
  <si>
    <t>универсального профиля</t>
  </si>
  <si>
    <t>гуманитарного профиля</t>
  </si>
  <si>
    <t>социально-экономического профиля</t>
  </si>
  <si>
    <t>естественно-научного профиля</t>
  </si>
  <si>
    <t>технологического профиля</t>
  </si>
  <si>
    <t>обучаются:</t>
  </si>
  <si>
    <t>по адаптированным основным общеобразовательным программам</t>
  </si>
  <si>
    <t>по учебному плану с углубленным изучением отдельных предметов, предметных областей</t>
  </si>
  <si>
    <t>по индивидуальному учебному плану</t>
  </si>
  <si>
    <t>по индивидуальному образовательному маршруту</t>
  </si>
  <si>
    <t>с использованием цифровых образовательных ресурсов</t>
  </si>
  <si>
    <r>
      <t xml:space="preserve">по дополнительным общеразвивающим программам, </t>
    </r>
    <r>
      <rPr>
        <b/>
        <sz val="11"/>
        <color indexed="8"/>
        <rFont val="Times New Roman"/>
        <family val="1"/>
        <charset val="204"/>
      </rPr>
      <t>реализуемым в ОО,</t>
    </r>
    <r>
      <rPr>
        <sz val="11"/>
        <color indexed="8"/>
        <rFont val="Times New Roman"/>
        <family val="1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
</t>
    </r>
    <r>
      <rPr>
        <b/>
        <sz val="11"/>
        <color indexed="10"/>
        <rFont val="Times New Roman"/>
        <family val="1"/>
        <charset val="204"/>
      </rPr>
      <t>из них:</t>
    </r>
  </si>
  <si>
    <t>технической направленности</t>
  </si>
  <si>
    <t>естественно-научной направленности</t>
  </si>
  <si>
    <t>социально-гуманитарной направленности</t>
  </si>
  <si>
    <t>художественной направленности</t>
  </si>
  <si>
    <t>физкультурно-спортивной направленности</t>
  </si>
  <si>
    <t>туристско-краеведческой направленности</t>
  </si>
  <si>
    <t xml:space="preserve">другое </t>
  </si>
  <si>
    <t xml:space="preserve"> с применением ДТ и ЭО</t>
  </si>
  <si>
    <t>III.</t>
  </si>
  <si>
    <t>Создание условий для развития способностей и талантов у детей и молодежи</t>
  </si>
  <si>
    <t>Наличие в ОО нормативно-правовых актов (федерального, регионального и муниципального уровней), регламентирующих функционирование системы выявления, поддержки и развития способностей и талантов у детей и молодежи</t>
  </si>
  <si>
    <t>скорее да</t>
  </si>
  <si>
    <t>Наличие в Программе развития ОО раздела об организации работы по выявлению, поддержке и развитию способностей и талантов у детей и молодежи</t>
  </si>
  <si>
    <t>Наличие целевой программы по выявлению, развитию и поддержке способностей и талантов у детей и молодежи</t>
  </si>
  <si>
    <t>долгосрочная (3 года и более)</t>
  </si>
  <si>
    <t>Наличие плана работы по выявлению, развитию и поддержке способностей и талантов у детей и молодёжи на учебный год</t>
  </si>
  <si>
    <t>Да</t>
  </si>
  <si>
    <t>Наличие в ОО ответственного за организацию работы по выявлению, поддержке и развитию способностей и талантов у детей и молодежи</t>
  </si>
  <si>
    <t xml:space="preserve">Наличие в ОО  инновационной площадки по вопросам работы с одаренными детьми </t>
  </si>
  <si>
    <t>Нет</t>
  </si>
  <si>
    <r>
      <rPr>
        <b/>
        <sz val="11"/>
        <color indexed="10"/>
        <rFont val="Times New Roman"/>
        <family val="1"/>
        <charset val="204"/>
      </rPr>
      <t>если да</t>
    </r>
    <r>
      <rPr>
        <sz val="11"/>
        <rFont val="Times New Roman"/>
        <family val="1"/>
        <charset val="204"/>
      </rPr>
      <t>, то укажите наименования инновационного проекта</t>
    </r>
  </si>
  <si>
    <t>Проводится мониторинг состояния системы выявления, поддержки и развития талантов у детей и молодежи на уровне ОО</t>
  </si>
  <si>
    <t>Организационная модель системы выявления, поддержки и развития способностей и талантов у детей и молодежи в ОО:</t>
  </si>
  <si>
    <t>центр дополнительного образования на базе ОО</t>
  </si>
  <si>
    <t>школа полного дня</t>
  </si>
  <si>
    <t>центр по работе с одаренными детьми</t>
  </si>
  <si>
    <t xml:space="preserve">филиал МАН </t>
  </si>
  <si>
    <t>школьное научно-исследовательское общество обучающихся</t>
  </si>
  <si>
    <t xml:space="preserve">система внеурочной деятельности </t>
  </si>
  <si>
    <t>Осуществление психолого-педагогического сопровождения способных и талантливых детей и молодежи:</t>
  </si>
  <si>
    <t>диагностическое направление</t>
  </si>
  <si>
    <t>коррекционно-развивающее направление</t>
  </si>
  <si>
    <t>просветительское (информационное) направление</t>
  </si>
  <si>
    <t>консультационное (обучающиеся, родители, педагоги) направление</t>
  </si>
  <si>
    <t>психопрофилактическое направление</t>
  </si>
  <si>
    <t>аналитическое (экспертное) направление</t>
  </si>
  <si>
    <t>Наличие диагностического инструментария для выявления способностей и талантов у детей и молодежи:</t>
  </si>
  <si>
    <t>разработка и использование имеющегося в психологии и педагогике инструментария</t>
  </si>
  <si>
    <t>выбор наиболее эффективного для данной ОО инструментария</t>
  </si>
  <si>
    <t>Наличие в ОО банка данных о детях с повышенным уровнем способностей по направлениям:</t>
  </si>
  <si>
    <t>наука</t>
  </si>
  <si>
    <t>искусство</t>
  </si>
  <si>
    <t>спорт</t>
  </si>
  <si>
    <t>Количество обучающихся, включенных в государственный информационный ресурс о детях, проявивших выдающиеся способности</t>
  </si>
  <si>
    <t>Осуществляется межведомственное и межуровневое взаимодействие:</t>
  </si>
  <si>
    <t>с профессиональными образовательными организациями</t>
  </si>
  <si>
    <t xml:space="preserve"> с образовательными организациями высшего образования</t>
  </si>
  <si>
    <t xml:space="preserve"> с учреждениями дополнительного образования </t>
  </si>
  <si>
    <t xml:space="preserve"> с учреждениями культуры</t>
  </si>
  <si>
    <t xml:space="preserve"> с учреждениями спорта</t>
  </si>
  <si>
    <t xml:space="preserve">Поддержка способных и талантливых обучающихся в образовательной организации на основе государственно-частного партнерства </t>
  </si>
  <si>
    <t>нет</t>
  </si>
  <si>
    <t>Проектирование программ сопровождения и реализация индивидуальных образовательных  маршрутов для обучающихся с повышенным уровнем способностей с участием сетевых и социальных партнеров ОО</t>
  </si>
  <si>
    <t>скорее нет</t>
  </si>
  <si>
    <t>Разработка и реализация интегрированных образовательных программ, совместно реализуемых учреждениями общего и дополнительного образования, предполагающих реализацию ИОТ для обучающихся с повышенным уровнем способностей</t>
  </si>
  <si>
    <t>Осуществляется общественное наблюдение при проведении ГИА, всероссийской олимпиады школьников и олимпиад школьников</t>
  </si>
  <si>
    <t>Количество обучающихся, занимающихся в центрах по модели «Сириус», кванториумах и др.</t>
  </si>
  <si>
    <t xml:space="preserve">Материально-технические условия </t>
  </si>
  <si>
    <t xml:space="preserve">Информационно-образовательная среда образовательной организации включает: </t>
  </si>
  <si>
    <t xml:space="preserve">совокупность технологических  средств ИКТ (компьютеры, иное информационное оборудование, коммуникационные каналы)  </t>
  </si>
  <si>
    <t>да</t>
  </si>
  <si>
    <r>
      <t xml:space="preserve">учебники, учебно-методическую литературу  по  всем  учебным  предметам (печатные издания и </t>
    </r>
    <r>
      <rPr>
        <b/>
        <sz val="11"/>
        <color indexed="8"/>
        <rFont val="Times New Roman"/>
        <family val="1"/>
        <charset val="204"/>
      </rPr>
      <t>электронные формы учебников</t>
    </r>
    <r>
      <rPr>
        <sz val="11"/>
        <color indexed="8"/>
        <rFont val="Times New Roman"/>
        <family val="1"/>
        <charset val="204"/>
      </rPr>
      <t>)</t>
    </r>
  </si>
  <si>
    <t>фонд  дополнительной  литературы  (отечественная  и зарубежная,  классическая  и  современная  художественная  литература;  научно-популярная  и  научно-техническая  литература;  издания  по  изобразительному искусству, музыке, физической культуре и спорту, экологии, правилам безопасного поведения  на  дорогах;  справочно-библиографические  и  периодические  издания; собрание  словарей;  литература  по  социальному  и  профессиональному самоопределению обучающихся и т.д.).</t>
  </si>
  <si>
    <t>В образовательной организации в наличии:</t>
  </si>
  <si>
    <t xml:space="preserve">учебные кабинеты с автоматизированным рабочим местом учителя  </t>
  </si>
  <si>
    <t xml:space="preserve">кабинеты с автоматизированным рабочим местом ученика </t>
  </si>
  <si>
    <t>конференц-зал</t>
  </si>
  <si>
    <t>информационно-библиотечный  центр (с рабочими зонами, читальным залом, книгохранилищем,  медиатекой)</t>
  </si>
  <si>
    <t>актовый зал, оснащенный  звуковым и проекционным оборудованием</t>
  </si>
  <si>
    <t>спортивный зал, оснащенный игровым, спортивным оборудованием и инвентарем</t>
  </si>
  <si>
    <t>хореографический  зал</t>
  </si>
  <si>
    <t>бассейн</t>
  </si>
  <si>
    <t>стадион</t>
  </si>
  <si>
    <t>спортивные  площадки</t>
  </si>
  <si>
    <t>тир</t>
  </si>
  <si>
    <t>полоса препятствий</t>
  </si>
  <si>
    <t xml:space="preserve">В образовательной организации функционируют следующие кабинеты: </t>
  </si>
  <si>
    <t>лаборатории для занятий учебно-исследовательской  деятельностью</t>
  </si>
  <si>
    <t>лаборатории для занятий робототехникой</t>
  </si>
  <si>
    <t xml:space="preserve">мастерские для занятий проектной деятельностью, моделированием и творчеством </t>
  </si>
  <si>
    <t>студии, оснащенные в соответствии с реализуемыми образовательными  программами (фото, телестудия и др.)</t>
  </si>
  <si>
    <t>метео-станции, обсерватории</t>
  </si>
  <si>
    <t>типография</t>
  </si>
  <si>
    <t>музеи</t>
  </si>
  <si>
    <t>"Точки роста"</t>
  </si>
  <si>
    <t xml:space="preserve">Кадровое обеспечение </t>
  </si>
  <si>
    <t>Количество педагогических работников в ОО (с учетом внешних совместителей)</t>
  </si>
  <si>
    <t>Количество участников сетевых сообществ педагогов, работающих с одаренными детьми и талантливой молодежью</t>
  </si>
  <si>
    <t>Количество участников конкурсов профессионального мастерства, проведенных с целью поддержки специалистов, работающих с одаренными детьми и талантливой молодежью</t>
  </si>
  <si>
    <t>Количество педагогических работников, имеющих подготовку по вопросам психологии одаренности</t>
  </si>
  <si>
    <t>Количество педагогов-психологов в штате ОО</t>
  </si>
  <si>
    <r>
      <t xml:space="preserve">Количество педагогических работников, прошедших подготовку/повысивших уровень профессиональных компетенций по вопросам выявления, поддержки и развития способностей и талантов обучающихся, </t>
    </r>
    <r>
      <rPr>
        <b/>
        <sz val="11"/>
        <color indexed="10"/>
        <rFont val="Times New Roman"/>
        <family val="1"/>
        <charset val="204"/>
      </rPr>
      <t>из них:</t>
    </r>
  </si>
  <si>
    <t>в СКИРО ПК и ПРО</t>
  </si>
  <si>
    <r>
      <t xml:space="preserve">Количество педагогов, подготовивших </t>
    </r>
    <r>
      <rPr>
        <b/>
        <sz val="11"/>
        <color indexed="8"/>
        <rFont val="Times New Roman"/>
        <family val="1"/>
        <charset val="204"/>
      </rPr>
      <t>участников</t>
    </r>
    <r>
      <rPr>
        <sz val="11"/>
        <color indexed="8"/>
        <rFont val="Times New Roman"/>
        <family val="1"/>
        <charset val="204"/>
      </rPr>
      <t xml:space="preserve"> олимпиад, конкурсов, соревнований, иных мероприятий </t>
    </r>
    <r>
      <rPr>
        <b/>
        <sz val="11"/>
        <color indexed="8"/>
        <rFont val="Times New Roman"/>
        <family val="1"/>
        <charset val="204"/>
      </rPr>
      <t xml:space="preserve">муниципального </t>
    </r>
    <r>
      <rPr>
        <sz val="11"/>
        <color indexed="8"/>
        <rFont val="Times New Roman"/>
        <family val="1"/>
        <charset val="204"/>
      </rPr>
      <t xml:space="preserve">уровня и выше (региональный, федеральный, международный) в </t>
    </r>
    <r>
      <rPr>
        <b/>
        <sz val="11"/>
        <color indexed="10"/>
        <rFont val="Times New Roman"/>
        <family val="1"/>
        <charset val="204"/>
      </rPr>
      <t>2020-2021 учебном году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
</t>
    </r>
    <r>
      <rPr>
        <b/>
        <sz val="11"/>
        <color indexed="10"/>
        <rFont val="Times New Roman"/>
        <family val="1"/>
        <charset val="204"/>
      </rPr>
      <t>из них:</t>
    </r>
  </si>
  <si>
    <t>имеют образование:</t>
  </si>
  <si>
    <t>высшее педагогическое образование</t>
  </si>
  <si>
    <t>высшее педагогическое образование по направлению подготовки, соответствующему преподаваемому предмету</t>
  </si>
  <si>
    <t>высшее образование в области, соответствующей преподаваемому предмету</t>
  </si>
  <si>
    <t>среднее профессиональное педагогическое образование</t>
  </si>
  <si>
    <t>среднее профессиональное педагогическое образование 
по направлению подготовки, соответствующему преподаваемому предмету</t>
  </si>
  <si>
    <t>среднее профессиональное образование по направлению подготовки,
соответствующему преподаваемому предмету</t>
  </si>
  <si>
    <t>студенты, обучающиеся в вузах, ссузах по направлению подготовки, 
соответствующему преподаваемому предмету</t>
  </si>
  <si>
    <t>студенты, обучающиеся в вузах, ссузах по направлению педагогической подготовки</t>
  </si>
  <si>
    <t xml:space="preserve">имеют педагогический стаж: </t>
  </si>
  <si>
    <t>от 0 до 3 лет</t>
  </si>
  <si>
    <t>от 3 до 5 лет</t>
  </si>
  <si>
    <t>от 5 до 10 лет</t>
  </si>
  <si>
    <t>от 10 до 15 лет</t>
  </si>
  <si>
    <t>от 15 до 20 лет</t>
  </si>
  <si>
    <t>от 20  до 30 лет</t>
  </si>
  <si>
    <t>от 30  до 35 лет</t>
  </si>
  <si>
    <t>от 35 и более</t>
  </si>
  <si>
    <t>имеют возраст:</t>
  </si>
  <si>
    <t>до 20 лет</t>
  </si>
  <si>
    <t>от 21 до 25 лет</t>
  </si>
  <si>
    <t>от 26 до 35 лет</t>
  </si>
  <si>
    <t>от 36 до 45 лет</t>
  </si>
  <si>
    <t>от 46 до 55 лет</t>
  </si>
  <si>
    <t>от 56 до 65 лет</t>
  </si>
  <si>
    <t>от 66 и старше</t>
  </si>
  <si>
    <t>имеют категорию:</t>
  </si>
  <si>
    <t>высшую квалификационную категорию</t>
  </si>
  <si>
    <t>первую квалификационную категорию</t>
  </si>
  <si>
    <t>без категории</t>
  </si>
  <si>
    <t>принимали участие в оценочных процедурах на основе ЕФОМ</t>
  </si>
  <si>
    <t>являются экспертами ОГЭ/ЕГЭ</t>
  </si>
  <si>
    <r>
      <t xml:space="preserve">Образовательная организация укомплектована педагогическими работниками, 
</t>
    </r>
    <r>
      <rPr>
        <b/>
        <sz val="11"/>
        <color indexed="10"/>
        <rFont val="Times New Roman"/>
        <family val="1"/>
        <charset val="204"/>
      </rPr>
      <t xml:space="preserve">которые: </t>
    </r>
  </si>
  <si>
    <t xml:space="preserve">создают условия для успешной деятельности, позитивной мотивации, самомотивирования обучающихся </t>
  </si>
  <si>
    <t>разрабатывают программы учебных предметов, курсов, методические и дидактические материалы для одаренных обучающихся</t>
  </si>
  <si>
    <t>подбирают (рекомендуют) дополнительную литературу для обучающихся с учетом специфики их особых образовательных  потребностей</t>
  </si>
  <si>
    <t>организуют и обеспечивают сопровождение учебно-исследовательской и проектной деятельности обучающихся</t>
  </si>
  <si>
    <t>Участие педагогических работников в семинарах, конференциях и других мероприятиях по проблемам детской одаренности</t>
  </si>
  <si>
    <t xml:space="preserve">Наличие у педагогических работников докладов (выступлений), публикаций по проблемам детской одаренности на муниципальном, краевом, федеральном  уровне </t>
  </si>
  <si>
    <t xml:space="preserve">В образовательной организации функционируют механизмы поощрения учителя, организующего работу с обучающимися, проявившими выдающиеся способности </t>
  </si>
  <si>
    <t>Стимулирующие выплаты</t>
  </si>
  <si>
    <t xml:space="preserve">Педагогическим работникам, подготовившим победителей и призеров олимпиад, фестивалей, конкурсов, соревнований регионального и  федерального уровней предоставляется финансовая (материальная) поддержка в форме грантов, премий </t>
  </si>
  <si>
    <t>IV.</t>
  </si>
  <si>
    <t>Поддержка способностей и талантов у детей и молодежи</t>
  </si>
  <si>
    <r>
      <t xml:space="preserve">Количество обучающихся, принявших участие в профильных/образовательных сменах для талантливых детей, </t>
    </r>
    <r>
      <rPr>
        <b/>
        <sz val="11"/>
        <color indexed="10"/>
        <rFont val="Times New Roman"/>
        <family val="1"/>
        <charset val="204"/>
      </rPr>
      <t>из них:</t>
    </r>
  </si>
  <si>
    <t>обучающиеся с ОВЗ, дети-инвалиды</t>
  </si>
  <si>
    <r>
      <t xml:space="preserve">Количество обучающихся, получивших стипендии, гранты, иные материальные поощрения для талантливых детей, </t>
    </r>
    <r>
      <rPr>
        <b/>
        <sz val="11"/>
        <color indexed="10"/>
        <rFont val="Times New Roman"/>
        <family val="1"/>
        <charset val="204"/>
      </rPr>
      <t>из них:</t>
    </r>
  </si>
  <si>
    <r>
      <t xml:space="preserve">Количество выпускников (9 класс) ОО, поступивших в </t>
    </r>
    <r>
      <rPr>
        <b/>
        <sz val="11"/>
        <color indexed="10"/>
        <rFont val="Times New Roman"/>
        <family val="1"/>
        <charset val="204"/>
      </rPr>
      <t>профессиональные образовательные организации</t>
    </r>
    <r>
      <rPr>
        <sz val="11"/>
        <color indexed="8"/>
        <rFont val="Times New Roman"/>
        <family val="1"/>
        <charset val="204"/>
      </rPr>
      <t xml:space="preserve">  по направлениям: </t>
    </r>
  </si>
  <si>
    <t>Всего</t>
  </si>
  <si>
    <t>из них:</t>
  </si>
  <si>
    <t>***по итогам 2019-2020 уч.года</t>
  </si>
  <si>
    <t>с ОВЗ, дети-инвалиды</t>
  </si>
  <si>
    <r>
      <t xml:space="preserve">победители/призеры мероприятий </t>
    </r>
    <r>
      <rPr>
        <b/>
        <sz val="9"/>
        <color indexed="10"/>
        <rFont val="Times New Roman"/>
        <family val="1"/>
        <charset val="204"/>
      </rPr>
      <t>соответствующей</t>
    </r>
    <r>
      <rPr>
        <sz val="9"/>
        <color indexed="8"/>
        <rFont val="Times New Roman"/>
        <family val="1"/>
        <charset val="204"/>
      </rPr>
      <t xml:space="preserve"> направленности (муниципальный уровень и выше)</t>
    </r>
  </si>
  <si>
    <t>всего</t>
  </si>
  <si>
    <r>
      <t xml:space="preserve">Количество выпускников (11 класс) ОО, поступивших в </t>
    </r>
    <r>
      <rPr>
        <b/>
        <sz val="11"/>
        <color indexed="10"/>
        <rFont val="Times New Roman"/>
        <family val="1"/>
        <charset val="204"/>
      </rPr>
      <t>профессиональные образовательные организации</t>
    </r>
    <r>
      <rPr>
        <sz val="11"/>
        <color indexed="8"/>
        <rFont val="Times New Roman"/>
        <family val="1"/>
        <charset val="204"/>
      </rPr>
      <t xml:space="preserve">  по направлениям: </t>
    </r>
  </si>
  <si>
    <r>
      <t xml:space="preserve">Количество выпускников ОО, поступивших в </t>
    </r>
    <r>
      <rPr>
        <b/>
        <sz val="11"/>
        <color indexed="10"/>
        <rFont val="Times New Roman"/>
        <family val="1"/>
        <charset val="204"/>
      </rPr>
      <t>образовательные организации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высшего образования</t>
    </r>
    <r>
      <rPr>
        <sz val="11"/>
        <color indexed="8"/>
        <rFont val="Times New Roman"/>
        <family val="1"/>
        <charset val="204"/>
      </rPr>
      <t xml:space="preserve"> по направлениям: </t>
    </r>
  </si>
  <si>
    <t>Количество обучающихся, набравших следующие баллы при прохождении ЕГЭ 
(сумма баллов по трем предметам):</t>
  </si>
  <si>
    <t>менее 160 баллов</t>
  </si>
  <si>
    <t>от 160 до 270 баллов</t>
  </si>
  <si>
    <t>от 270 до 300 баллов</t>
  </si>
  <si>
    <t xml:space="preserve">Количество обучающихся, окончивших 9-й класс в 2020 году </t>
  </si>
  <si>
    <r>
      <rPr>
        <b/>
        <sz val="11"/>
        <color indexed="10"/>
        <rFont val="Times New Roman"/>
        <family val="1"/>
        <charset val="204"/>
      </rPr>
      <t xml:space="preserve">из них </t>
    </r>
    <r>
      <rPr>
        <sz val="11"/>
        <color indexed="8"/>
        <rFont val="Times New Roman"/>
        <family val="1"/>
        <charset val="204"/>
      </rPr>
      <t>продолжили обучение в 10-м классе</t>
    </r>
  </si>
  <si>
    <t xml:space="preserve">Количество обучающихся, окончивших 11-й класс в 2020 году </t>
  </si>
  <si>
    <r>
      <rPr>
        <b/>
        <sz val="11"/>
        <color indexed="10"/>
        <rFont val="Times New Roman"/>
        <family val="1"/>
        <charset val="204"/>
      </rPr>
      <t>из них</t>
    </r>
    <r>
      <rPr>
        <sz val="11"/>
        <color indexed="8"/>
        <rFont val="Times New Roman"/>
        <family val="1"/>
        <charset val="204"/>
      </rPr>
      <t xml:space="preserve"> окончили с медалью</t>
    </r>
  </si>
  <si>
    <t>Наличие выстроенной системы ранней профориентации, направленной на формирование навыков профессионального самоопределения обучающихся</t>
  </si>
  <si>
    <t>Количество обучающихся 6-11 классов, охваченных проектом «Билет в будущее»</t>
  </si>
  <si>
    <t xml:space="preserve">Количество обучающихся, принявших участие в  чемпионате профессионального мастерства «Молодые профессионалы» (WorldSkillsRussia)» </t>
  </si>
  <si>
    <t xml:space="preserve">Количество обучающихся, принявших участие в конкурсе профессионального мастерства среди инвалидов и лиц с ограниченными возможностями здоровья «Абилимпикс» </t>
  </si>
  <si>
    <t>V.</t>
  </si>
  <si>
    <t>Выявление способностей и талантов у детей и молодежи</t>
  </si>
  <si>
    <t>***период: 2020-2021 учебный год</t>
  </si>
  <si>
    <t>1-4 классы</t>
  </si>
  <si>
    <t>5-9 классы</t>
  </si>
  <si>
    <t>10-11 классы</t>
  </si>
  <si>
    <t>мероприятия,
ед.</t>
  </si>
  <si>
    <t>обучающиеся,
чел.</t>
  </si>
  <si>
    <t>количество победителей,
чел.</t>
  </si>
  <si>
    <t>количество призеров,
чел.</t>
  </si>
  <si>
    <t>***указываем мероприятия, в которых образовательная организация является для участников базовой</t>
  </si>
  <si>
    <r>
      <t xml:space="preserve">обучаются в организациях дополнительного образования по </t>
    </r>
    <r>
      <rPr>
        <b/>
        <sz val="10"/>
        <color indexed="10"/>
        <rFont val="Times New Roman"/>
        <family val="1"/>
        <charset val="204"/>
      </rPr>
      <t>соответствующему</t>
    </r>
    <r>
      <rPr>
        <sz val="10"/>
        <color indexed="8"/>
        <rFont val="Times New Roman"/>
        <family val="1"/>
        <charset val="204"/>
      </rPr>
      <t xml:space="preserve"> направлению, чел.</t>
    </r>
  </si>
  <si>
    <t>с ОВЗ,
чел.</t>
  </si>
  <si>
    <t xml:space="preserve"> с ОВЗ,
чел.</t>
  </si>
  <si>
    <r>
      <t xml:space="preserve">международных,
</t>
    </r>
    <r>
      <rPr>
        <b/>
        <sz val="11"/>
        <color indexed="10"/>
        <rFont val="Times New Roman"/>
        <family val="1"/>
        <charset val="204"/>
      </rPr>
      <t>из них</t>
    </r>
  </si>
  <si>
    <t>интеллектуальных</t>
  </si>
  <si>
    <t>вписать наименование</t>
  </si>
  <si>
    <t>***образец</t>
  </si>
  <si>
    <t>творческих</t>
  </si>
  <si>
    <t>спортивных</t>
  </si>
  <si>
    <r>
      <t xml:space="preserve">всероссийских,
</t>
    </r>
    <r>
      <rPr>
        <b/>
        <sz val="11"/>
        <color indexed="10"/>
        <rFont val="Times New Roman"/>
        <family val="1"/>
        <charset val="204"/>
      </rPr>
      <t>из них</t>
    </r>
  </si>
  <si>
    <t>ВсОШ (заключительный этап)</t>
  </si>
  <si>
    <t/>
  </si>
  <si>
    <t>Всероссийский казачий диктант</t>
  </si>
  <si>
    <t>в случае необходимости добавить строки самостоятельно</t>
  </si>
  <si>
    <t>Первый Всероссийский фестиваль-конкурс ВСКО "Во славу Отечества"Номинация "Казачьи сказы"</t>
  </si>
  <si>
    <r>
      <t xml:space="preserve">региональных,
</t>
    </r>
    <r>
      <rPr>
        <b/>
        <sz val="11"/>
        <color indexed="10"/>
        <rFont val="Times New Roman"/>
        <family val="1"/>
        <charset val="204"/>
      </rPr>
      <t>из них</t>
    </r>
  </si>
  <si>
    <t>ВсОШ (региональный этап)</t>
  </si>
  <si>
    <r>
      <t xml:space="preserve">муниципальных,
</t>
    </r>
    <r>
      <rPr>
        <b/>
        <sz val="11"/>
        <color indexed="10"/>
        <rFont val="Times New Roman"/>
        <family val="1"/>
        <charset val="204"/>
      </rPr>
      <t>из них</t>
    </r>
  </si>
  <si>
    <t>ВсОШ (муниципальный этап)</t>
  </si>
  <si>
    <t>Научная конференция Юный исследователь</t>
  </si>
  <si>
    <t>Научная конференция Малой академии наук</t>
  </si>
  <si>
    <t>ГТО</t>
  </si>
  <si>
    <r>
      <t xml:space="preserve">школьных,
</t>
    </r>
    <r>
      <rPr>
        <b/>
        <sz val="11"/>
        <color indexed="10"/>
        <rFont val="Times New Roman"/>
        <family val="1"/>
        <charset val="204"/>
      </rPr>
      <t>из них</t>
    </r>
  </si>
  <si>
    <t>интеллектуальных (всего)</t>
  </si>
  <si>
    <r>
      <t xml:space="preserve">ВсОШ (школьный этап),
</t>
    </r>
    <r>
      <rPr>
        <b/>
        <sz val="11"/>
        <color indexed="10"/>
        <rFont val="Times New Roman"/>
        <family val="1"/>
        <charset val="204"/>
      </rPr>
      <t>из них:</t>
    </r>
  </si>
  <si>
    <t>обучающиеся в 4 классе</t>
  </si>
  <si>
    <t>творческих (всего)</t>
  </si>
  <si>
    <t>спортивных (всего)</t>
  </si>
  <si>
    <t>иные интеллектуальные, творческие, спортивные мероприятия</t>
  </si>
  <si>
    <t xml:space="preserve">1. Оценка нормативно-правовых условий </t>
  </si>
  <si>
    <t>В образовательной организации имеются:</t>
  </si>
  <si>
    <t>– нормативно-правовые документы (федерального, регионального и муниципального уровней), локальные акты, регулирующие работу с одаренными детьми;</t>
  </si>
  <si>
    <t>– целевая программа  по работе с одаренными детьми;</t>
  </si>
  <si>
    <t>– план работы с одаренными детьми.</t>
  </si>
  <si>
    <t>2. Оценка кадровых условий</t>
  </si>
  <si>
    <t xml:space="preserve">Образовательная организация укомплектована педагогическими работниками, которые: </t>
  </si>
  <si>
    <t xml:space="preserve">– создают  условия  для  успешной  деятельности,  позитивной  мотивации, самомотивирования обучающихся; </t>
  </si>
  <si>
    <t>– разрабатывают  программы  учебных  предметов,  курсов,  методические  и дидактические материалы для одаренных обучающихся</t>
  </si>
  <si>
    <t>3. Оценка психолого-педагогических  условий</t>
  </si>
  <si>
    <t>В образовательной организации проводится мониторинг способностей  обучающихся (выявление  одаренных детей) и обеспечивается вариативность  направлений их психолого-педагогического  сопровождения.</t>
  </si>
  <si>
    <t>В образовательной организации  ведется работа по подготовке учащихся к олимпиадам, конкурсам, соревнованиям:</t>
  </si>
  <si>
    <r>
      <t>–</t>
    </r>
    <r>
      <rPr>
        <sz val="11"/>
        <rFont val="Calibri"/>
        <family val="2"/>
        <charset val="204"/>
      </rPr>
      <t xml:space="preserve"> </t>
    </r>
    <r>
      <rPr>
        <sz val="12"/>
        <rFont val="Times New Roman"/>
        <family val="1"/>
        <charset val="204"/>
      </rPr>
      <t xml:space="preserve">общее количество детей, участвовавших в интеллектуальных олимпиадах на школьном уровне: </t>
    </r>
    <r>
      <rPr>
        <sz val="11"/>
        <color rgb="FF000000"/>
        <rFont val="Calibri"/>
        <family val="2"/>
        <charset val="204"/>
      </rPr>
      <t xml:space="preserve">
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2017 год</t>
    </r>
  </si>
  <si>
    <t>2018 год</t>
  </si>
  <si>
    <t>2019 год</t>
  </si>
  <si>
    <t>– количество детей, набравших необходимое количество баллов для прохождения на следующий уровень (преодоление минимального порога):
2017 год</t>
  </si>
  <si>
    <t>– количество детей, ставших победителями и призерами олимпиад:
2017 год</t>
  </si>
  <si>
    <t>– количество детей, участвовавших в математическом конкурсе «Кенгуру»
2017 год</t>
  </si>
  <si>
    <t>– количество детей, участвовавших в конкурсе по языкознанию «Русский медвежонок»</t>
  </si>
  <si>
    <t>2017 год</t>
  </si>
  <si>
    <t>– общее количество детей, участвовавших в творческих конкурсах :
2017 год</t>
  </si>
  <si>
    <t>– количество детей, ставших победителями и призерами творческих конкурсов: 
2017 год</t>
  </si>
  <si>
    <t>– общее количество детей, участвовавших в спортивных соревнованиях :
2017 год</t>
  </si>
  <si>
    <t xml:space="preserve">– количество детей, ставших победителями и призерами спортивных соревнований:
2017 год
</t>
  </si>
  <si>
    <t>Выявление, поддержка и развитие одаренных детей в образовательной организации обеспечивается за счет межведомственного и межуровневого взаимодействия с общественными и образовательными организациями, учреждениями культуры и спорта</t>
  </si>
  <si>
    <t xml:space="preserve">Поддержка способных и талантливых обучающихся в образовательной организации осуществляется на основе государственно-частного партнерства </t>
  </si>
  <si>
    <t>4. Оценка информационно-методических  условий</t>
  </si>
  <si>
    <t xml:space="preserve">Информационно-образовательная  среда  образовательной организации включает:
– совокупность  технологических  средств  ИКТ (компьютеры,  иное  информационное оборудование,  коммуникационные  каналы);  </t>
  </si>
  <si>
    <t>– учебники,  учебно-методическую литературу по  всем  учебным  предметам (печатные издания и электронные формы учебников);</t>
  </si>
  <si>
    <t>– фонд  дополнительной (научной и художественной) литературы.</t>
  </si>
  <si>
    <t>5. Оценка материально-технических условий</t>
  </si>
  <si>
    <t xml:space="preserve">В образовательной организации  имеются:
–  кабинеты  с  автоматизированным рабочим местом учителя; </t>
  </si>
  <si>
    <t>– кабинеты с автоматизированным рабочим местом ученика;</t>
  </si>
  <si>
    <t>– конференц-зал;</t>
  </si>
  <si>
    <t xml:space="preserve">– информационно-библиотечный  центр  с  рабочими  зонами,  оборудованными читальным залом и книгохранилищем, обеспечивающим сохранность книжного фонда, медиатекой; </t>
  </si>
  <si>
    <t>– актовый зал,  оснащенный  звуковым и проекционным  оборудованием;</t>
  </si>
  <si>
    <t>– спортивный зал, оснащенный игровым, спортивным оборудованием и инвентарем;</t>
  </si>
  <si>
    <t>– хореографический  зал;</t>
  </si>
  <si>
    <t>– бассейн;</t>
  </si>
  <si>
    <t>– стадион;</t>
  </si>
  <si>
    <t>– спортивные  площадки;</t>
  </si>
  <si>
    <t>– тир;</t>
  </si>
  <si>
    <t>– полоса препятствий;</t>
  </si>
  <si>
    <t>– лаборатории для занятий учебно-исследовательской  деятельностью;</t>
  </si>
  <si>
    <t>– лаборатории для занятий робототехникой;</t>
  </si>
  <si>
    <t xml:space="preserve">– мастерские  для занятий  проектной деятельностью, моделированием и  творчеством; </t>
  </si>
  <si>
    <t>– студии, оснащенные в соответствии  с  реализуемыми образовательными  программами (фото, телестудия и др.);</t>
  </si>
  <si>
    <t>– метеостанции, обсерватории;</t>
  </si>
  <si>
    <t>– типография;</t>
  </si>
  <si>
    <t>– музей.</t>
  </si>
  <si>
    <t>да, заместитель директора</t>
  </si>
  <si>
    <t>от 1 класса  до 11 класса</t>
  </si>
  <si>
    <t>Село</t>
  </si>
  <si>
    <t xml:space="preserve">да, педагогический работник </t>
  </si>
  <si>
    <t>да, площадка федерального уровня</t>
  </si>
  <si>
    <t>от 2 класса  до 11 класса</t>
  </si>
  <si>
    <t>да, психолог</t>
  </si>
  <si>
    <t>да, площадка краевого уровня</t>
  </si>
  <si>
    <t>от 3 класса  до 11 класса</t>
  </si>
  <si>
    <t xml:space="preserve">да, площадка муниципального уровня  </t>
  </si>
  <si>
    <t>от 4 класса  до 11 класса</t>
  </si>
  <si>
    <t>от 5 класса  до 11 класса</t>
  </si>
  <si>
    <t>от 6 класса  до 11 класса</t>
  </si>
  <si>
    <t>ООШ</t>
  </si>
  <si>
    <t>от 7 класса  до 11 класса</t>
  </si>
  <si>
    <t>НОШ</t>
  </si>
  <si>
    <t>от 8 класса  до 11 класса</t>
  </si>
  <si>
    <t>Лицей</t>
  </si>
  <si>
    <t>от 9 класса  до 11 класса</t>
  </si>
  <si>
    <t>Гимназия</t>
  </si>
  <si>
    <t>от 10 класса  до 11 класса</t>
  </si>
  <si>
    <t>Школа с углубленным изучением одного и более предметов</t>
  </si>
  <si>
    <t>11 класс</t>
  </si>
  <si>
    <t>Центр образования</t>
  </si>
  <si>
    <t>краткосрочная (1-2 года)</t>
  </si>
  <si>
    <t>Нематериальное поощрение (грамоты, благодарственные письма и т.д.)</t>
  </si>
  <si>
    <t xml:space="preserve">в стадии разработки </t>
  </si>
  <si>
    <t>Александровский_муниципальный_округ</t>
  </si>
  <si>
    <t>Андроповский_муниципальный_округ</t>
  </si>
  <si>
    <t>Апанасенковский_муниципальный_округ</t>
  </si>
  <si>
    <t>Арзгирский_муниципальный_округ</t>
  </si>
  <si>
    <t>Благодарненский_городской_округ_Ставропольского_края</t>
  </si>
  <si>
    <t>Будённовский_муниципальный_округ</t>
  </si>
  <si>
    <t>Георгиевский_городской_округ_Ставропольского_края</t>
  </si>
  <si>
    <t>Грачёвский_муниципальный_округ</t>
  </si>
  <si>
    <t>город_курорт_Ессентуки_Ставропольского_края</t>
  </si>
  <si>
    <t>Изобильненский_городской_округ_Ставропольского_края</t>
  </si>
  <si>
    <t>Ипатовский_городской_округ_Ставропольского_края</t>
  </si>
  <si>
    <t>Кировский_городской_округ_Ставропольского_края</t>
  </si>
  <si>
    <t>город_курорт_Кисловодск_Ставропольского_края</t>
  </si>
  <si>
    <t>Кочубеевский_муниципальный_округ</t>
  </si>
  <si>
    <t>Красногвардейский_муниципальный_округ</t>
  </si>
  <si>
    <t>Курский_муниципальный_округ</t>
  </si>
  <si>
    <t>Левокумский_муниципальный_округ</t>
  </si>
  <si>
    <t>город_Лермонтов_Ставропольского_края</t>
  </si>
  <si>
    <t>Минераловодский_городской_округ</t>
  </si>
  <si>
    <t>город_Невинномысск_Ставропольского_края</t>
  </si>
  <si>
    <t>Нефтекумский_городской_округ_Ставропольского_края</t>
  </si>
  <si>
    <t>Новоалександровский_городской_округ_Ставропольского_края</t>
  </si>
  <si>
    <t>Новоселицкий_муниципальный_округ</t>
  </si>
  <si>
    <t>Петровский_городской_округ_Ставропольского_края</t>
  </si>
  <si>
    <t>Предгорный_муниципальный_округ</t>
  </si>
  <si>
    <t>город_курорт_Пятигорск_Ставропольского_края</t>
  </si>
  <si>
    <t>Советский_городской_округ_Ставропольского_края</t>
  </si>
  <si>
    <t>город_Ставрополь_Ставропольского_края</t>
  </si>
  <si>
    <t>Степновский_муниципальный_округ</t>
  </si>
  <si>
    <t>Труновский_муниципальный_округ</t>
  </si>
  <si>
    <t>Туркменский_муниципальный_округ</t>
  </si>
  <si>
    <t>Шпаковский_муниципальный_округ</t>
  </si>
  <si>
    <t>МОУ ООШ №12</t>
  </si>
  <si>
    <t>МКОУ ООШ №6</t>
  </si>
  <si>
    <t xml:space="preserve">МКОУ СОШ №6
</t>
  </si>
  <si>
    <t>МКОУ СОШ №9</t>
  </si>
  <si>
    <t>МОУ СОШ №2</t>
  </si>
  <si>
    <t>МОУ СОШ №1</t>
  </si>
  <si>
    <t>МБОУ СОШ №15</t>
  </si>
  <si>
    <t>МКОУ СОШ №2</t>
  </si>
  <si>
    <t>МБОУ СОШ №3</t>
  </si>
  <si>
    <t>МКОУ СОШ №13</t>
  </si>
  <si>
    <t>МБОУ СОШ №4</t>
  </si>
  <si>
    <t>МОУ СОШ №10</t>
  </si>
  <si>
    <t>МКОУ СОШ №10</t>
  </si>
  <si>
    <t>МОУ СОШ №17</t>
  </si>
  <si>
    <t>МКОУ СОШ №8</t>
  </si>
  <si>
    <t>МКОУ СОШ №4</t>
  </si>
  <si>
    <t>МКОУ СОШ №16</t>
  </si>
  <si>
    <t>МОУ СОШ №8</t>
  </si>
  <si>
    <t>МОУ ООШ №9</t>
  </si>
  <si>
    <t>МКОУ СОШ №11</t>
  </si>
  <si>
    <t xml:space="preserve">МБОУ СОШ №26
</t>
  </si>
  <si>
    <t>МОУ СОШ №5</t>
  </si>
  <si>
    <t>МКОУ СОШ №5</t>
  </si>
  <si>
    <t>МКОУ СОШ №3</t>
  </si>
  <si>
    <t>МБОУ СОШ №19</t>
  </si>
  <si>
    <t>МБОУ СОШ №12</t>
  </si>
  <si>
    <t>МБОУ НШ</t>
  </si>
  <si>
    <t>МБОУ СОШ №2</t>
  </si>
  <si>
    <t>МБОУ СОШ №5</t>
  </si>
  <si>
    <t xml:space="preserve">МБОУ НОШ №17
</t>
  </si>
  <si>
    <t>МБОУ СОШ №26</t>
  </si>
  <si>
    <t>МОУ СОШ №7</t>
  </si>
  <si>
    <t>МКОУ СОШ №12</t>
  </si>
  <si>
    <t>МКОУ СОШ №1</t>
  </si>
  <si>
    <t>МКОУ ООШ №11</t>
  </si>
  <si>
    <t>МОУ Гимназия №7 г. Буденновска</t>
  </si>
  <si>
    <t>МКВСОУЦО №10</t>
  </si>
  <si>
    <t>МБОУ СОШ №18</t>
  </si>
  <si>
    <t>МКОУ СОШ №15</t>
  </si>
  <si>
    <t>МОУ СОШ №14</t>
  </si>
  <si>
    <t>МОУ СОШ №18</t>
  </si>
  <si>
    <t xml:space="preserve">МКОУ СОШ №13
</t>
  </si>
  <si>
    <t xml:space="preserve">МОУ лицей «Экос»
</t>
  </si>
  <si>
    <t>МОУ СОШ №4</t>
  </si>
  <si>
    <t>МБОУ СОШ №6</t>
  </si>
  <si>
    <t>МКОУ ООШ №8</t>
  </si>
  <si>
    <t>МКОУ СОШ №7</t>
  </si>
  <si>
    <t xml:space="preserve">МБОУ СОШ №2
</t>
  </si>
  <si>
    <t xml:space="preserve">МБОУ ИСОШ №4
</t>
  </si>
  <si>
    <t>МБОУ СОШ №1</t>
  </si>
  <si>
    <t>ЧОУ Православная гимназия</t>
  </si>
  <si>
    <t>МБОУ СОШ №25</t>
  </si>
  <si>
    <t>МБОУ лицей №23</t>
  </si>
  <si>
    <t>МКОУ СОШ №6</t>
  </si>
  <si>
    <t>МОУ СОШ №9</t>
  </si>
  <si>
    <t>МОУ Лицей №8</t>
  </si>
  <si>
    <t>МБОУ СОШ №17</t>
  </si>
  <si>
    <t>МБОУ СОШ №9</t>
  </si>
  <si>
    <t>МОУ школа-интернат СОШ</t>
  </si>
  <si>
    <t xml:space="preserve">МКОУ СОШ №2
</t>
  </si>
  <si>
    <t xml:space="preserve">МОУ СОШ №18
</t>
  </si>
  <si>
    <t>МОУ СОШ №3</t>
  </si>
  <si>
    <t>МКОУ СОШ №18</t>
  </si>
  <si>
    <t xml:space="preserve">МОУ СОШ №11
</t>
  </si>
  <si>
    <t>ЧОУ «НШ – ПДС «Свято Никольский»</t>
  </si>
  <si>
    <t xml:space="preserve">МБОУ СОШ №8
</t>
  </si>
  <si>
    <t>МБОУ ООШ №1</t>
  </si>
  <si>
    <t>МБОУ НШДС №2</t>
  </si>
  <si>
    <t>МБОУ Лицей №1</t>
  </si>
  <si>
    <t>ЧОУ СОШ «Геула»</t>
  </si>
  <si>
    <t>МАОУ гимназия №24</t>
  </si>
  <si>
    <t>МОУ СОШ №13</t>
  </si>
  <si>
    <t>МОУ СОШ №1 г. Буденновска</t>
  </si>
  <si>
    <t>МБОУ СОШ №11</t>
  </si>
  <si>
    <t>МБОУ СОШ №33</t>
  </si>
  <si>
    <t>МОУ СОШ №6</t>
  </si>
  <si>
    <t xml:space="preserve">МКОУ СОШ №3
</t>
  </si>
  <si>
    <t>МКОУ СОШ №5 г. Минеральные Воды</t>
  </si>
  <si>
    <t>МОУ гимназия №1</t>
  </si>
  <si>
    <t>МКОУ СОШ №17</t>
  </si>
  <si>
    <t>МБОУ «Центр образования»</t>
  </si>
  <si>
    <t xml:space="preserve">МБОУ СОШ №7
</t>
  </si>
  <si>
    <t>МБОУ ЮРЛК и НК</t>
  </si>
  <si>
    <t>МБОУ Лицей №4</t>
  </si>
  <si>
    <t>МБОУ СОШ №30</t>
  </si>
  <si>
    <t>МБОУ лицей №8</t>
  </si>
  <si>
    <t>МОУ ООШ №11</t>
  </si>
  <si>
    <t>МБОУ СОШ №8</t>
  </si>
  <si>
    <t>МОУ СОШ №12</t>
  </si>
  <si>
    <t>МОУ СОШ №5 г. Буденновска</t>
  </si>
  <si>
    <t>МБОУ СОШ №24</t>
  </si>
  <si>
    <t>МКОУ СОШ № №5</t>
  </si>
  <si>
    <t>МБОУ СОШ №10</t>
  </si>
  <si>
    <t>МКОУ Гимназия№1</t>
  </si>
  <si>
    <t>МКОУ ООШ №12</t>
  </si>
  <si>
    <t>МКОУ ООШ №19</t>
  </si>
  <si>
    <t>МОУ «СОШ №15</t>
  </si>
  <si>
    <t>МКОУ Лицей №2</t>
  </si>
  <si>
    <t xml:space="preserve">МБОУ СОШ №5
</t>
  </si>
  <si>
    <t>ЧОУ СОШ имени В.Д. Чурсина</t>
  </si>
  <si>
    <t>МОУ СОШ №16</t>
  </si>
  <si>
    <t>МКОУ ООШ №15</t>
  </si>
  <si>
    <t>МБОУ СОШ №20</t>
  </si>
  <si>
    <t>МБОУ СОШ №14</t>
  </si>
  <si>
    <t>МОУ СОШ №11</t>
  </si>
  <si>
    <t xml:space="preserve">МБОУ СОШ №1
</t>
  </si>
  <si>
    <t xml:space="preserve">МКОУ СОШ №7
</t>
  </si>
  <si>
    <t>МКОУ НОШ №16</t>
  </si>
  <si>
    <t>МБОУ НОШ №24</t>
  </si>
  <si>
    <t>МБОУ гимназия "Интеллект"</t>
  </si>
  <si>
    <t>МБОУ КСОШ №19</t>
  </si>
  <si>
    <t>МБВ(С)ОУ ЦО</t>
  </si>
  <si>
    <t>МКОУ СОШ №14</t>
  </si>
  <si>
    <t>МКОУ СОШ №21</t>
  </si>
  <si>
    <t xml:space="preserve">МБОУ СОШ №10
</t>
  </si>
  <si>
    <t>МБОУЛ №3</t>
  </si>
  <si>
    <t>МОУ СШ №1</t>
  </si>
  <si>
    <t xml:space="preserve">МКОУ СОШ №18
</t>
  </si>
  <si>
    <t>МБОУ гимназия №19</t>
  </si>
  <si>
    <t>МБОУ СОШ №28</t>
  </si>
  <si>
    <t>МОУ НОШ №10 г. Буденновска</t>
  </si>
  <si>
    <t xml:space="preserve">МБОУ СОШ №23
</t>
  </si>
  <si>
    <t xml:space="preserve">МБОУ СОШ №3
</t>
  </si>
  <si>
    <t>МБОУ гимназия №7</t>
  </si>
  <si>
    <t>МКОУ ООШ</t>
  </si>
  <si>
    <t>МОУ СОШ №4  г. Буденновска</t>
  </si>
  <si>
    <t>МКОУ СОШ №28</t>
  </si>
  <si>
    <t>МКОУ ООШ №13</t>
  </si>
  <si>
    <t>МБОУГ №1</t>
  </si>
  <si>
    <t>МБОУ ООШ №20</t>
  </si>
  <si>
    <t>МКОУ ООШ №9</t>
  </si>
  <si>
    <t>ЧОУ «Гимназия ДЕБЮТ-УНИ»</t>
  </si>
  <si>
    <t xml:space="preserve">МКОУ СОШ №4
</t>
  </si>
  <si>
    <t xml:space="preserve">МБОУ СОШ №16
</t>
  </si>
  <si>
    <t>МБОУ Гимназия №1</t>
  </si>
  <si>
    <t>МКОУ ООШ №21</t>
  </si>
  <si>
    <t>МБОУСОШ №14</t>
  </si>
  <si>
    <t>МОУ НОШ №26</t>
  </si>
  <si>
    <t>МКОУ СОШ №24</t>
  </si>
  <si>
    <t>МБОУ СОШ №22</t>
  </si>
  <si>
    <t>МБОУ СОШ №13</t>
  </si>
  <si>
    <t>МКОУ СОШ №22</t>
  </si>
  <si>
    <t>МКОУ ООШ №14</t>
  </si>
  <si>
    <t>МОУ СОШ № 4</t>
  </si>
  <si>
    <t xml:space="preserve">МКОУ СОШ №14
</t>
  </si>
  <si>
    <t>МБОУ СОШ №16</t>
  </si>
  <si>
    <t>МБОУ СОШ №7</t>
  </si>
  <si>
    <t>МКОУ СОШ №27</t>
  </si>
  <si>
    <t>МКОУ СОШ №20</t>
  </si>
  <si>
    <t>МКОУ ООШ №25</t>
  </si>
  <si>
    <t xml:space="preserve">МОУ СОШ №14
</t>
  </si>
  <si>
    <t>МБОУ ООШ №23</t>
  </si>
  <si>
    <t>МКОУ НОШ №15</t>
  </si>
  <si>
    <t>МБОУ лицей №6</t>
  </si>
  <si>
    <t xml:space="preserve">МБОУ гимназия №9
</t>
  </si>
  <si>
    <t xml:space="preserve">МБОУ СОШ №29 «Гармония»
</t>
  </si>
  <si>
    <t>МБОУгимназия №3</t>
  </si>
  <si>
    <t>МОУ ООШ №13</t>
  </si>
  <si>
    <t>МОУ СОШ №3 г. Буденновска</t>
  </si>
  <si>
    <t>МБОУ СОШ №29</t>
  </si>
  <si>
    <t>МКОУ СОШ №19</t>
  </si>
  <si>
    <t>МКОУ СОШ №6 г.Минеральные Воды)</t>
  </si>
  <si>
    <t>МКОУ ООШ №16</t>
  </si>
  <si>
    <t>МБОУ Лицей №8</t>
  </si>
  <si>
    <t>МБОУ гимназия №10 ЛИК</t>
  </si>
  <si>
    <t>МБОУ СОШ №27</t>
  </si>
  <si>
    <t>МОУ СОШ №2 г. Буденновска</t>
  </si>
  <si>
    <t>МОУ СОШ № 2</t>
  </si>
  <si>
    <t>МБОУ ООШ №65</t>
  </si>
  <si>
    <t xml:space="preserve">МКОУ ООШ №17
</t>
  </si>
  <si>
    <t>МБОУ СОШ №23</t>
  </si>
  <si>
    <t>МБОУ СОШ №64</t>
  </si>
  <si>
    <t>МОУ СОШ №15</t>
  </si>
  <si>
    <t>МОУ СОШ №6 г. Буденновска</t>
  </si>
  <si>
    <t>МКОУ ООШ №18</t>
  </si>
  <si>
    <t xml:space="preserve">МБОУ СОШ №13
</t>
  </si>
  <si>
    <t>Православная Свято-Никольская классическая гимназия</t>
  </si>
  <si>
    <t>МБОУ Лицей №6</t>
  </si>
  <si>
    <t>МБОУ гимназия №9</t>
  </si>
  <si>
    <t>МКОУ ООШ №22</t>
  </si>
  <si>
    <t>МБОУ гимназия № 103 г. Минеральные Воды</t>
  </si>
  <si>
    <t xml:space="preserve">МОУ ООШ №12
</t>
  </si>
  <si>
    <t>Многопрофильный лицей КГТИ</t>
  </si>
  <si>
    <t>МБОУ СОШ №21</t>
  </si>
  <si>
    <t xml:space="preserve">МКОУ СОШ №8
</t>
  </si>
  <si>
    <t>МБОУ лицей №3 г.Минеральные Воды</t>
  </si>
  <si>
    <t xml:space="preserve">МБОУ СОШ №9
</t>
  </si>
  <si>
    <t>ГКОУ СОШ №7</t>
  </si>
  <si>
    <t>МБОУ ЦО</t>
  </si>
  <si>
    <t xml:space="preserve">МБОУ СОШ №22
</t>
  </si>
  <si>
    <t>АОШ № 21</t>
  </si>
  <si>
    <t>МБОУ лицей №10</t>
  </si>
  <si>
    <t>МБОУ ООШ №25</t>
  </si>
  <si>
    <t xml:space="preserve">МОУ СОШ №9
</t>
  </si>
  <si>
    <t>МБОУ гимназия №12</t>
  </si>
  <si>
    <t>МКОУ СОШ №23</t>
  </si>
  <si>
    <t>МБОУ ООШ №21</t>
  </si>
  <si>
    <t>МБОУ гимназия №4</t>
  </si>
  <si>
    <t>МАОУ лицей №17</t>
  </si>
  <si>
    <t>МОУ Гимназия №9 г. Буденновска</t>
  </si>
  <si>
    <t xml:space="preserve">МБОУ СОШ №18
</t>
  </si>
  <si>
    <t>МКОУ ООШ №3</t>
  </si>
  <si>
    <t>ГКОУ СОШ № 1 при ИУ</t>
  </si>
  <si>
    <t>МБОУ СОШ №20 г. Минеральные Воды</t>
  </si>
  <si>
    <t>МБОУ ООШ №28</t>
  </si>
  <si>
    <t>МБОУ СОШ №31</t>
  </si>
  <si>
    <t>МБОУ лицей №15</t>
  </si>
  <si>
    <t>МБОУ Лицей №2</t>
  </si>
  <si>
    <t>МБОУ лицей №16</t>
  </si>
  <si>
    <t xml:space="preserve">МКОУ гимназия №2
</t>
  </si>
  <si>
    <t>МБОУ СОШ №39</t>
  </si>
  <si>
    <t xml:space="preserve">МБОУ лицей №4
</t>
  </si>
  <si>
    <t>ГКОУ СОШ № 6 при ИУ</t>
  </si>
  <si>
    <t xml:space="preserve">МБОУ СОШ №7 г. Минеральные Воды
</t>
  </si>
  <si>
    <t>МКОУ НОШ №22</t>
  </si>
  <si>
    <t>МБОУ гимназия №11</t>
  </si>
  <si>
    <t>МБОУ гимназия №30</t>
  </si>
  <si>
    <t xml:space="preserve">МБОУ СОШ №19
</t>
  </si>
  <si>
    <t>МОУ СОШ №21</t>
  </si>
  <si>
    <t>МБОУ СОШ №111</t>
  </si>
  <si>
    <t>МБОУ ООШ №27</t>
  </si>
  <si>
    <t>МБОУ гимназия №25</t>
  </si>
  <si>
    <t>МБОУ НОШ №31</t>
  </si>
  <si>
    <t>МБОУ СОШ №41</t>
  </si>
  <si>
    <t>ЧОУ «ПНШ им. прп. Сергия Радонежского г.Буденновска»</t>
  </si>
  <si>
    <t>МБОУ гимназия №2</t>
  </si>
  <si>
    <t>МБОУ лицей №104</t>
  </si>
  <si>
    <t>МБОУ лицей №20</t>
  </si>
  <si>
    <t>МБОУ КШ</t>
  </si>
  <si>
    <t>ГКОУ «ККК»</t>
  </si>
  <si>
    <t>ГКОУ СОШ №4</t>
  </si>
  <si>
    <t>ГКОУ СОШ №3</t>
  </si>
  <si>
    <t>МБОУ СОШ №1 г. Минеральные Воды</t>
  </si>
  <si>
    <t>МБОУ СОШ №44</t>
  </si>
  <si>
    <t>МБОУ лицей №38</t>
  </si>
  <si>
    <t>МБОУ СОШ №32</t>
  </si>
  <si>
    <t>МАОУ лицей №5</t>
  </si>
  <si>
    <t>МБОУ лицей №35</t>
  </si>
  <si>
    <t>МБОУ СОШ №34</t>
  </si>
  <si>
    <t>МБОУ СОШ №42</t>
  </si>
  <si>
    <t>МБОУ СОШ №37</t>
  </si>
  <si>
    <t>АНООО «Профильная школа»</t>
  </si>
  <si>
    <t>МБОУ  СОШ №43</t>
  </si>
  <si>
    <t>ЧОУ «Православная Свято-Успенская гимназия»</t>
  </si>
  <si>
    <t>МБОУ СОШ №45</t>
  </si>
  <si>
    <t>ГКОУ СОШ №5</t>
  </si>
  <si>
    <t>МБОУ лицей №14</t>
  </si>
  <si>
    <t>муниципальное бюджетное общеобразовательное учреждение "Лицей казачества имени А. Ф. Дьякова" города-курорта Железноводска Ставропольского края</t>
  </si>
  <si>
    <t xml:space="preserve">МБОУ ЛК им. А. Ф. Дьякова города-курорта Железноводска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</si>
</sst>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rgb="FF000000"/>
      <name val="Calibri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4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47">
    <xf numFmtId="0" fontId="1" fillId="0" borderId="0" xfId="0" applyNumberFormat="1" applyFont="1"/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6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top" textRotation="255" wrapText="1"/>
    </xf>
    <xf numFmtId="0" fontId="6" fillId="0" borderId="7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vertical="center" wrapText="1"/>
    </xf>
    <xf numFmtId="0" fontId="6" fillId="5" borderId="8" xfId="0" applyNumberFormat="1" applyFont="1" applyFill="1" applyBorder="1" applyAlignment="1">
      <alignment horizontal="right" vertical="center" wrapText="1"/>
    </xf>
    <xf numFmtId="0" fontId="6" fillId="5" borderId="2" xfId="0" applyNumberFormat="1" applyFont="1" applyFill="1" applyBorder="1" applyAlignment="1">
      <alignment horizontal="right" vertical="center" wrapText="1"/>
    </xf>
    <xf numFmtId="0" fontId="6" fillId="4" borderId="2" xfId="0" applyNumberFormat="1" applyFont="1" applyFill="1" applyBorder="1" applyAlignment="1">
      <alignment horizontal="right" vertical="center" wrapText="1"/>
    </xf>
    <xf numFmtId="0" fontId="2" fillId="4" borderId="2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5" borderId="9" xfId="0" applyNumberFormat="1" applyFont="1" applyFill="1" applyBorder="1" applyAlignment="1">
      <alignment horizontal="right" vertical="center" wrapText="1"/>
    </xf>
    <xf numFmtId="0" fontId="6" fillId="7" borderId="6" xfId="0" applyNumberFormat="1" applyFont="1" applyFill="1" applyBorder="1" applyAlignment="1">
      <alignment vertical="center" wrapText="1"/>
    </xf>
    <xf numFmtId="0" fontId="6" fillId="7" borderId="2" xfId="0" applyNumberFormat="1" applyFont="1" applyFill="1" applyBorder="1" applyAlignment="1">
      <alignment vertical="center" wrapText="1"/>
    </xf>
    <xf numFmtId="0" fontId="6" fillId="7" borderId="2" xfId="0" applyNumberFormat="1" applyFont="1" applyFill="1" applyBorder="1" applyAlignment="1">
      <alignment horizontal="right" vertical="center" wrapText="1"/>
    </xf>
    <xf numFmtId="0" fontId="2" fillId="7" borderId="2" xfId="0" applyNumberFormat="1" applyFont="1" applyFill="1" applyBorder="1" applyAlignment="1">
      <alignment horizontal="right" vertical="center" wrapText="1"/>
    </xf>
    <xf numFmtId="0" fontId="2" fillId="7" borderId="10" xfId="0" applyNumberFormat="1" applyFont="1" applyFill="1" applyBorder="1" applyAlignment="1">
      <alignment horizontal="right" vertical="center" wrapText="1"/>
    </xf>
    <xf numFmtId="0" fontId="2" fillId="5" borderId="9" xfId="0" applyNumberFormat="1" applyFont="1" applyFill="1" applyBorder="1" applyAlignment="1">
      <alignment horizontal="right" vertical="center" wrapText="1"/>
    </xf>
    <xf numFmtId="0" fontId="2" fillId="7" borderId="2" xfId="0" applyNumberFormat="1" applyFont="1" applyFill="1" applyBorder="1" applyAlignment="1">
      <alignment vertical="top" wrapText="1"/>
    </xf>
    <xf numFmtId="0" fontId="2" fillId="0" borderId="6" xfId="0" applyNumberFormat="1" applyFont="1" applyBorder="1" applyAlignment="1">
      <alignment horizontal="right" vertical="top" wrapText="1"/>
    </xf>
    <xf numFmtId="0" fontId="2" fillId="5" borderId="10" xfId="0" applyNumberFormat="1" applyFont="1" applyFill="1" applyBorder="1" applyAlignment="1">
      <alignment horizontal="right" vertical="center" wrapText="1"/>
    </xf>
    <xf numFmtId="0" fontId="6" fillId="8" borderId="6" xfId="0" applyNumberFormat="1" applyFont="1" applyFill="1" applyBorder="1" applyAlignment="1">
      <alignment vertical="center" wrapText="1"/>
    </xf>
    <xf numFmtId="0" fontId="2" fillId="5" borderId="2" xfId="0" applyNumberFormat="1" applyFont="1" applyFill="1" applyBorder="1" applyAlignment="1">
      <alignment horizontal="right" vertical="center" wrapText="1"/>
    </xf>
    <xf numFmtId="0" fontId="2" fillId="5" borderId="2" xfId="0" applyNumberFormat="1" applyFont="1" applyFill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 wrapText="1"/>
    </xf>
    <xf numFmtId="0" fontId="6" fillId="0" borderId="9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vertical="top" textRotation="255" wrapText="1"/>
    </xf>
    <xf numFmtId="0" fontId="2" fillId="0" borderId="9" xfId="0" applyNumberFormat="1" applyFont="1" applyBorder="1" applyAlignment="1">
      <alignment horizontal="right" vertical="top" wrapText="1"/>
    </xf>
    <xf numFmtId="0" fontId="2" fillId="5" borderId="5" xfId="0" applyNumberFormat="1" applyFont="1" applyFill="1" applyBorder="1" applyAlignment="1">
      <alignment horizontal="right" vertical="center"/>
    </xf>
    <xf numFmtId="0" fontId="6" fillId="4" borderId="5" xfId="0" applyNumberFormat="1" applyFont="1" applyFill="1" applyBorder="1" applyAlignment="1">
      <alignment horizontal="right" vertical="center" wrapText="1"/>
    </xf>
    <xf numFmtId="0" fontId="2" fillId="4" borderId="5" xfId="0" applyNumberFormat="1" applyFont="1" applyFill="1" applyBorder="1" applyAlignment="1">
      <alignment horizontal="right" vertical="center" wrapText="1"/>
    </xf>
    <xf numFmtId="0" fontId="3" fillId="8" borderId="0" xfId="0" applyNumberFormat="1" applyFont="1" applyFill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vertical="top" textRotation="255" wrapText="1"/>
    </xf>
    <xf numFmtId="0" fontId="6" fillId="0" borderId="11" xfId="0" applyNumberFormat="1" applyFont="1" applyBorder="1" applyAlignment="1">
      <alignment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right" vertical="top" wrapText="1"/>
    </xf>
    <xf numFmtId="0" fontId="6" fillId="7" borderId="2" xfId="0" applyNumberFormat="1" applyFont="1" applyFill="1" applyBorder="1" applyAlignment="1">
      <alignment vertical="top" wrapText="1"/>
    </xf>
    <xf numFmtId="0" fontId="6" fillId="7" borderId="5" xfId="0" applyNumberFormat="1" applyFont="1" applyFill="1" applyBorder="1" applyAlignment="1">
      <alignment vertical="top" wrapText="1"/>
    </xf>
    <xf numFmtId="0" fontId="6" fillId="0" borderId="3" xfId="0" applyNumberFormat="1" applyFont="1" applyBorder="1" applyAlignment="1">
      <alignment horizontal="right" vertical="top" wrapText="1"/>
    </xf>
    <xf numFmtId="0" fontId="2" fillId="7" borderId="7" xfId="0" applyNumberFormat="1" applyFont="1" applyFill="1" applyBorder="1" applyAlignment="1">
      <alignment horizontal="left" vertical="top" wrapText="1"/>
    </xf>
    <xf numFmtId="0" fontId="2" fillId="7" borderId="8" xfId="0" applyNumberFormat="1" applyFont="1" applyFill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7" borderId="2" xfId="0" applyNumberFormat="1" applyFont="1" applyFill="1" applyBorder="1" applyAlignment="1">
      <alignment horizontal="left" vertical="top" wrapText="1"/>
    </xf>
    <xf numFmtId="0" fontId="2" fillId="7" borderId="4" xfId="0" applyNumberFormat="1" applyFont="1" applyFill="1" applyBorder="1" applyAlignment="1">
      <alignment horizontal="left" vertical="top" wrapText="1"/>
    </xf>
    <xf numFmtId="2" fontId="6" fillId="7" borderId="2" xfId="0" applyNumberFormat="1" applyFont="1" applyFill="1" applyBorder="1" applyAlignment="1">
      <alignment vertical="center" wrapText="1"/>
    </xf>
    <xf numFmtId="0" fontId="6" fillId="0" borderId="6" xfId="0" applyNumberFormat="1" applyFont="1" applyBorder="1" applyAlignment="1">
      <alignment vertical="top" wrapText="1"/>
    </xf>
    <xf numFmtId="0" fontId="6" fillId="0" borderId="2" xfId="0" applyNumberFormat="1" applyFont="1" applyBorder="1" applyAlignment="1">
      <alignment vertical="top" wrapText="1"/>
    </xf>
    <xf numFmtId="0" fontId="2" fillId="7" borderId="6" xfId="0" applyNumberFormat="1" applyFont="1" applyFill="1" applyBorder="1" applyAlignment="1">
      <alignment vertical="top" wrapText="1"/>
    </xf>
    <xf numFmtId="0" fontId="2" fillId="7" borderId="4" xfId="0" applyNumberFormat="1" applyFont="1" applyFill="1" applyBorder="1" applyAlignment="1">
      <alignment vertical="top" wrapText="1"/>
    </xf>
    <xf numFmtId="0" fontId="2" fillId="8" borderId="6" xfId="0" applyNumberFormat="1" applyFont="1" applyFill="1" applyBorder="1" applyAlignment="1">
      <alignment horizontal="right" vertical="top" wrapText="1"/>
    </xf>
    <xf numFmtId="0" fontId="3" fillId="7" borderId="2" xfId="0" applyNumberFormat="1" applyFont="1" applyFill="1" applyBorder="1" applyAlignment="1">
      <alignment vertical="top" wrapText="1"/>
    </xf>
    <xf numFmtId="0" fontId="3" fillId="7" borderId="4" xfId="0" applyNumberFormat="1" applyFont="1" applyFill="1" applyBorder="1" applyAlignment="1">
      <alignment vertical="top" wrapText="1"/>
    </xf>
    <xf numFmtId="0" fontId="6" fillId="8" borderId="6" xfId="0" applyNumberFormat="1" applyFont="1" applyFill="1" applyBorder="1" applyAlignment="1">
      <alignment horizontal="righ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7" borderId="11" xfId="0" applyNumberFormat="1" applyFont="1" applyFill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7" borderId="2" xfId="0" applyNumberFormat="1" applyFont="1" applyFill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3" fillId="2" borderId="0" xfId="0" applyNumberFormat="1" applyFont="1" applyFill="1" applyAlignment="1">
      <alignment horizontal="left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6" fillId="7" borderId="4" xfId="0" applyNumberFormat="1" applyFont="1" applyFill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0" fontId="6" fillId="0" borderId="2" xfId="0" applyNumberFormat="1" applyFont="1" applyBorder="1" applyAlignment="1">
      <alignment horizontal="right" vertical="top" wrapText="1"/>
    </xf>
    <xf numFmtId="0" fontId="9" fillId="0" borderId="2" xfId="0" applyNumberFormat="1" applyFont="1" applyBorder="1" applyAlignment="1">
      <alignment horizontal="center" textRotation="90" wrapText="1"/>
    </xf>
    <xf numFmtId="0" fontId="11" fillId="0" borderId="2" xfId="0" applyNumberFormat="1" applyFont="1" applyBorder="1" applyAlignment="1">
      <alignment horizontal="center" textRotation="90" wrapText="1"/>
    </xf>
    <xf numFmtId="0" fontId="2" fillId="0" borderId="2" xfId="0" applyNumberFormat="1" applyFont="1" applyBorder="1" applyAlignment="1">
      <alignment horizontal="right" vertical="top" wrapText="1"/>
    </xf>
    <xf numFmtId="0" fontId="2" fillId="5" borderId="2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2" fillId="7" borderId="2" xfId="0" applyNumberFormat="1" applyFont="1" applyFill="1" applyBorder="1" applyAlignment="1">
      <alignment horizontal="right" vertical="top" wrapText="1"/>
    </xf>
    <xf numFmtId="0" fontId="6" fillId="8" borderId="2" xfId="0" applyNumberFormat="1" applyFont="1" applyFill="1" applyBorder="1" applyAlignment="1">
      <alignment vertical="top" wrapText="1"/>
    </xf>
    <xf numFmtId="0" fontId="6" fillId="0" borderId="5" xfId="0" applyNumberFormat="1" applyFont="1" applyBorder="1" applyAlignment="1">
      <alignment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12" xfId="0" applyNumberFormat="1" applyFont="1" applyBorder="1" applyAlignment="1">
      <alignment vertical="top" wrapText="1"/>
    </xf>
    <xf numFmtId="0" fontId="6" fillId="8" borderId="13" xfId="0" applyNumberFormat="1" applyFont="1" applyFill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6" fillId="8" borderId="15" xfId="0" applyNumberFormat="1" applyFont="1" applyFill="1" applyBorder="1" applyAlignment="1">
      <alignment vertical="top" wrapText="1"/>
    </xf>
    <xf numFmtId="2" fontId="13" fillId="8" borderId="5" xfId="0" applyNumberFormat="1" applyFont="1" applyFill="1" applyBorder="1" applyAlignment="1">
      <alignment horizontal="center" textRotation="90" wrapText="1"/>
    </xf>
    <xf numFmtId="2" fontId="13" fillId="8" borderId="16" xfId="0" applyNumberFormat="1" applyFont="1" applyFill="1" applyBorder="1" applyAlignment="1">
      <alignment horizontal="center" textRotation="90" wrapText="1"/>
    </xf>
    <xf numFmtId="0" fontId="9" fillId="0" borderId="0" xfId="0" applyNumberFormat="1" applyFont="1" applyAlignment="1">
      <alignment vertical="top" wrapText="1"/>
    </xf>
    <xf numFmtId="2" fontId="13" fillId="8" borderId="17" xfId="0" applyNumberFormat="1" applyFont="1" applyFill="1" applyBorder="1" applyAlignment="1">
      <alignment horizontal="center" textRotation="90" wrapText="1"/>
    </xf>
    <xf numFmtId="2" fontId="13" fillId="8" borderId="18" xfId="0" applyNumberFormat="1" applyFont="1" applyFill="1" applyBorder="1" applyAlignment="1">
      <alignment horizontal="center" textRotation="90" wrapText="1"/>
    </xf>
    <xf numFmtId="0" fontId="6" fillId="8" borderId="19" xfId="0" applyNumberFormat="1" applyFont="1" applyFill="1" applyBorder="1" applyAlignment="1">
      <alignment vertical="top" wrapText="1"/>
    </xf>
    <xf numFmtId="0" fontId="6" fillId="4" borderId="20" xfId="0" applyNumberFormat="1" applyFont="1" applyFill="1" applyBorder="1" applyAlignment="1">
      <alignment horizontal="right" vertical="center" wrapText="1"/>
    </xf>
    <xf numFmtId="0" fontId="6" fillId="4" borderId="21" xfId="0" applyNumberFormat="1" applyFont="1" applyFill="1" applyBorder="1" applyAlignment="1">
      <alignment horizontal="right" vertical="center" wrapText="1"/>
    </xf>
    <xf numFmtId="0" fontId="6" fillId="4" borderId="22" xfId="0" applyNumberFormat="1" applyFont="1" applyFill="1" applyBorder="1" applyAlignment="1">
      <alignment horizontal="right" vertical="center" wrapText="1"/>
    </xf>
    <xf numFmtId="0" fontId="6" fillId="4" borderId="23" xfId="0" applyNumberFormat="1" applyFont="1" applyFill="1" applyBorder="1" applyAlignment="1">
      <alignment horizontal="right" vertical="center" wrapText="1"/>
    </xf>
    <xf numFmtId="0" fontId="2" fillId="4" borderId="24" xfId="0" applyNumberFormat="1" applyFont="1" applyFill="1" applyBorder="1" applyAlignment="1">
      <alignment horizontal="right" vertical="center" wrapText="1"/>
    </xf>
    <xf numFmtId="0" fontId="2" fillId="4" borderId="21" xfId="0" applyNumberFormat="1" applyFont="1" applyFill="1" applyBorder="1" applyAlignment="1">
      <alignment horizontal="right" vertical="center" wrapText="1"/>
    </xf>
    <xf numFmtId="0" fontId="2" fillId="4" borderId="23" xfId="0" applyNumberFormat="1" applyFont="1" applyFill="1" applyBorder="1" applyAlignment="1">
      <alignment horizontal="right" vertical="center" wrapText="1"/>
    </xf>
    <xf numFmtId="0" fontId="6" fillId="8" borderId="3" xfId="0" applyNumberFormat="1" applyFont="1" applyFill="1" applyBorder="1" applyAlignment="1">
      <alignment horizontal="right" vertical="top" wrapText="1"/>
    </xf>
    <xf numFmtId="0" fontId="6" fillId="4" borderId="25" xfId="0" applyNumberFormat="1" applyFont="1" applyFill="1" applyBorder="1" applyAlignment="1">
      <alignment horizontal="right" vertical="center" wrapText="1"/>
    </xf>
    <xf numFmtId="0" fontId="6" fillId="4" borderId="10" xfId="0" applyNumberFormat="1" applyFont="1" applyFill="1" applyBorder="1" applyAlignment="1">
      <alignment horizontal="right" vertical="center" wrapText="1"/>
    </xf>
    <xf numFmtId="0" fontId="6" fillId="4" borderId="26" xfId="0" applyNumberFormat="1" applyFont="1" applyFill="1" applyBorder="1" applyAlignment="1">
      <alignment horizontal="right" vertical="center" wrapText="1"/>
    </xf>
    <xf numFmtId="0" fontId="2" fillId="4" borderId="7" xfId="0" applyNumberFormat="1" applyFont="1" applyFill="1" applyBorder="1" applyAlignment="1">
      <alignment horizontal="right" vertical="center" wrapText="1"/>
    </xf>
    <xf numFmtId="0" fontId="2" fillId="4" borderId="4" xfId="0" applyNumberFormat="1" applyFont="1" applyFill="1" applyBorder="1" applyAlignment="1">
      <alignment horizontal="right" vertical="center" wrapText="1"/>
    </xf>
    <xf numFmtId="0" fontId="2" fillId="4" borderId="26" xfId="0" applyNumberFormat="1" applyFont="1" applyFill="1" applyBorder="1" applyAlignment="1">
      <alignment horizontal="right" vertical="center" wrapText="1"/>
    </xf>
    <xf numFmtId="0" fontId="8" fillId="8" borderId="3" xfId="0" applyNumberFormat="1" applyFont="1" applyFill="1" applyBorder="1" applyAlignment="1">
      <alignment horizontal="right" vertical="top" wrapText="1"/>
    </xf>
    <xf numFmtId="0" fontId="6" fillId="5" borderId="25" xfId="0" applyNumberFormat="1" applyFont="1" applyFill="1" applyBorder="1" applyAlignment="1">
      <alignment horizontal="right" vertical="center" wrapText="1"/>
    </xf>
    <xf numFmtId="0" fontId="6" fillId="5" borderId="10" xfId="0" applyNumberFormat="1" applyFont="1" applyFill="1" applyBorder="1" applyAlignment="1">
      <alignment horizontal="right" vertical="center" wrapText="1"/>
    </xf>
    <xf numFmtId="0" fontId="2" fillId="5" borderId="26" xfId="0" applyNumberFormat="1" applyFont="1" applyFill="1" applyBorder="1" applyAlignment="1">
      <alignment horizontal="right" vertical="center" wrapText="1"/>
    </xf>
    <xf numFmtId="0" fontId="2" fillId="4" borderId="6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vertical="top" wrapText="1"/>
    </xf>
    <xf numFmtId="0" fontId="2" fillId="8" borderId="0" xfId="0" applyNumberFormat="1" applyFont="1" applyFill="1" applyAlignment="1">
      <alignment vertical="top" wrapText="1"/>
    </xf>
    <xf numFmtId="0" fontId="2" fillId="8" borderId="14" xfId="0" applyNumberFormat="1" applyFont="1" applyFill="1" applyBorder="1" applyAlignment="1">
      <alignment horizontal="center" vertical="top" wrapText="1"/>
    </xf>
    <xf numFmtId="0" fontId="6" fillId="4" borderId="6" xfId="0" applyNumberFormat="1" applyFont="1" applyFill="1" applyBorder="1" applyAlignment="1">
      <alignment horizontal="right" vertical="center" wrapText="1"/>
    </xf>
    <xf numFmtId="0" fontId="6" fillId="8" borderId="3" xfId="0" applyNumberFormat="1" applyFont="1" applyFill="1" applyBorder="1" applyAlignment="1">
      <alignment vertical="top" wrapText="1"/>
    </xf>
    <xf numFmtId="0" fontId="8" fillId="8" borderId="14" xfId="0" applyNumberFormat="1" applyFont="1" applyFill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6" fillId="8" borderId="27" xfId="0" applyNumberFormat="1" applyFont="1" applyFill="1" applyBorder="1" applyAlignment="1">
      <alignment horizontal="right" vertical="top" wrapText="1"/>
    </xf>
    <xf numFmtId="0" fontId="2" fillId="0" borderId="28" xfId="0" applyNumberFormat="1" applyFont="1" applyBorder="1" applyAlignment="1">
      <alignment vertical="top" wrapText="1"/>
    </xf>
    <xf numFmtId="0" fontId="6" fillId="8" borderId="29" xfId="0" applyNumberFormat="1" applyFont="1" applyFill="1" applyBorder="1" applyAlignment="1">
      <alignment vertical="top" wrapText="1"/>
    </xf>
    <xf numFmtId="0" fontId="6" fillId="5" borderId="30" xfId="0" applyNumberFormat="1" applyFont="1" applyFill="1" applyBorder="1" applyAlignment="1">
      <alignment horizontal="right" vertical="center" wrapText="1"/>
    </xf>
    <xf numFmtId="0" fontId="6" fillId="5" borderId="16" xfId="0" applyNumberFormat="1" applyFont="1" applyFill="1" applyBorder="1" applyAlignment="1">
      <alignment horizontal="right" vertical="center" wrapText="1"/>
    </xf>
    <xf numFmtId="0" fontId="6" fillId="5" borderId="31" xfId="0" applyNumberFormat="1" applyFont="1" applyFill="1" applyBorder="1" applyAlignment="1">
      <alignment horizontal="right" vertical="center" wrapText="1"/>
    </xf>
    <xf numFmtId="0" fontId="2" fillId="5" borderId="16" xfId="0" applyNumberFormat="1" applyFont="1" applyFill="1" applyBorder="1" applyAlignment="1">
      <alignment horizontal="right" vertical="center" wrapText="1"/>
    </xf>
    <xf numFmtId="0" fontId="2" fillId="5" borderId="18" xfId="0" applyNumberFormat="1" applyFont="1" applyFill="1" applyBorder="1" applyAlignment="1">
      <alignment horizontal="right" vertical="center" wrapText="1"/>
    </xf>
    <xf numFmtId="0" fontId="2" fillId="4" borderId="32" xfId="0" applyNumberFormat="1" applyFont="1" applyFill="1" applyBorder="1" applyAlignment="1">
      <alignment horizontal="right" vertical="center" wrapText="1"/>
    </xf>
    <xf numFmtId="0" fontId="2" fillId="4" borderId="16" xfId="0" applyNumberFormat="1" applyFont="1" applyFill="1" applyBorder="1" applyAlignment="1">
      <alignment horizontal="right" vertical="center" wrapText="1"/>
    </xf>
    <xf numFmtId="0" fontId="2" fillId="4" borderId="18" xfId="0" applyNumberFormat="1" applyFont="1" applyFill="1" applyBorder="1" applyAlignment="1">
      <alignment horizontal="right" vertical="center" wrapText="1"/>
    </xf>
    <xf numFmtId="0" fontId="14" fillId="0" borderId="0" xfId="0" applyNumberFormat="1" applyFont="1"/>
    <xf numFmtId="0" fontId="1" fillId="0" borderId="2" xfId="0" applyNumberFormat="1" applyFont="1" applyBorder="1"/>
    <xf numFmtId="0" fontId="16" fillId="0" borderId="2" xfId="0" applyNumberFormat="1" applyFont="1" applyBorder="1" applyAlignment="1">
      <alignment horizontal="justify" vertical="center" wrapText="1"/>
    </xf>
    <xf numFmtId="0" fontId="16" fillId="0" borderId="2" xfId="0" applyNumberFormat="1" applyFont="1" applyBorder="1" applyAlignment="1">
      <alignment vertical="center" wrapText="1"/>
    </xf>
    <xf numFmtId="0" fontId="17" fillId="0" borderId="2" xfId="0" applyNumberFormat="1" applyFont="1" applyBorder="1" applyAlignment="1">
      <alignment horizontal="justify" vertical="center" wrapText="1"/>
    </xf>
    <xf numFmtId="0" fontId="18" fillId="0" borderId="0" xfId="0" applyNumberFormat="1" applyFont="1" applyAlignment="1">
      <alignment vertical="center"/>
    </xf>
    <xf numFmtId="0" fontId="16" fillId="0" borderId="2" xfId="0" applyNumberFormat="1" applyFont="1" applyBorder="1" applyAlignment="1">
      <alignment horizontal="right" vertical="center"/>
    </xf>
    <xf numFmtId="0" fontId="18" fillId="0" borderId="2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vertical="center"/>
    </xf>
    <xf numFmtId="0" fontId="16" fillId="0" borderId="6" xfId="0" applyNumberFormat="1" applyFont="1" applyBorder="1" applyAlignment="1">
      <alignment vertical="center" wrapText="1"/>
    </xf>
    <xf numFmtId="0" fontId="18" fillId="0" borderId="33" xfId="0" applyNumberFormat="1" applyFont="1" applyBorder="1" applyAlignment="1">
      <alignment horizontal="justify" vertical="center" wrapText="1"/>
    </xf>
    <xf numFmtId="0" fontId="18" fillId="0" borderId="34" xfId="0" applyNumberFormat="1" applyFont="1" applyBorder="1" applyAlignment="1">
      <alignment horizontal="justify" vertical="center" wrapText="1"/>
    </xf>
    <xf numFmtId="0" fontId="18" fillId="0" borderId="35" xfId="0" applyNumberFormat="1" applyFont="1" applyBorder="1" applyAlignment="1">
      <alignment vertical="center" wrapText="1"/>
    </xf>
    <xf numFmtId="0" fontId="19" fillId="0" borderId="0" xfId="0" applyNumberFormat="1" applyFont="1"/>
    <xf numFmtId="0" fontId="19" fillId="6" borderId="0" xfId="0" applyNumberFormat="1" applyFont="1" applyFill="1"/>
    <xf numFmtId="49" fontId="19" fillId="0" borderId="0" xfId="0" applyNumberFormat="1" applyFont="1"/>
    <xf numFmtId="2" fontId="5" fillId="8" borderId="2" xfId="0" applyNumberFormat="1" applyFont="1" applyFill="1" applyBorder="1" applyAlignment="1">
      <alignment horizontal="center" vertical="center" wrapText="1"/>
    </xf>
    <xf numFmtId="2" fontId="5" fillId="8" borderId="6" xfId="0" applyNumberFormat="1" applyFont="1" applyFill="1" applyBorder="1" applyAlignment="1">
      <alignment horizontal="center" vertical="center" wrapText="1"/>
    </xf>
    <xf numFmtId="2" fontId="13" fillId="8" borderId="30" xfId="0" applyNumberFormat="1" applyFont="1" applyFill="1" applyBorder="1" applyAlignment="1">
      <alignment horizontal="center" textRotation="90" wrapText="1"/>
    </xf>
    <xf numFmtId="2" fontId="13" fillId="8" borderId="42" xfId="0" applyNumberFormat="1" applyFont="1" applyFill="1" applyBorder="1" applyAlignment="1">
      <alignment horizontal="center" textRotation="90" wrapText="1"/>
    </xf>
    <xf numFmtId="2" fontId="13" fillId="8" borderId="16" xfId="0" applyNumberFormat="1" applyFont="1" applyFill="1" applyBorder="1" applyAlignment="1">
      <alignment horizontal="center" textRotation="90" wrapText="1"/>
    </xf>
    <xf numFmtId="2" fontId="13" fillId="8" borderId="43" xfId="0" applyNumberFormat="1" applyFont="1" applyFill="1" applyBorder="1" applyAlignment="1">
      <alignment horizontal="center" textRotation="90" wrapText="1"/>
    </xf>
    <xf numFmtId="2" fontId="12" fillId="8" borderId="12" xfId="0" applyNumberFormat="1" applyFont="1" applyFill="1" applyBorder="1" applyAlignment="1">
      <alignment horizontal="center" vertical="center" wrapText="1"/>
    </xf>
    <xf numFmtId="2" fontId="12" fillId="8" borderId="19" xfId="0" applyNumberFormat="1" applyFont="1" applyFill="1" applyBorder="1" applyAlignment="1">
      <alignment horizontal="center" vertical="center" wrapText="1"/>
    </xf>
    <xf numFmtId="2" fontId="12" fillId="8" borderId="13" xfId="0" applyNumberFormat="1" applyFont="1" applyFill="1" applyBorder="1" applyAlignment="1">
      <alignment horizontal="center" vertical="center" wrapText="1"/>
    </xf>
    <xf numFmtId="2" fontId="13" fillId="8" borderId="39" xfId="0" applyNumberFormat="1" applyFont="1" applyFill="1" applyBorder="1" applyAlignment="1">
      <alignment horizontal="center" textRotation="90" wrapText="1"/>
    </xf>
    <xf numFmtId="2" fontId="13" fillId="8" borderId="40" xfId="0" applyNumberFormat="1" applyFont="1" applyFill="1" applyBorder="1" applyAlignment="1">
      <alignment horizontal="center" textRotation="90" wrapText="1"/>
    </xf>
    <xf numFmtId="2" fontId="13" fillId="8" borderId="5" xfId="0" applyNumberFormat="1" applyFont="1" applyFill="1" applyBorder="1" applyAlignment="1">
      <alignment horizontal="center" textRotation="90" wrapText="1"/>
    </xf>
    <xf numFmtId="2" fontId="13" fillId="8" borderId="41" xfId="0" applyNumberFormat="1" applyFont="1" applyFill="1" applyBorder="1" applyAlignment="1">
      <alignment horizontal="center" textRotation="90" wrapText="1"/>
    </xf>
    <xf numFmtId="2" fontId="5" fillId="8" borderId="26" xfId="0" applyNumberFormat="1" applyFont="1" applyFill="1" applyBorder="1" applyAlignment="1">
      <alignment horizontal="center" vertical="center" wrapText="1"/>
    </xf>
    <xf numFmtId="2" fontId="5" fillId="8" borderId="15" xfId="0" applyNumberFormat="1" applyFont="1" applyFill="1" applyBorder="1" applyAlignment="1">
      <alignment horizontal="center" vertical="center" wrapText="1"/>
    </xf>
    <xf numFmtId="2" fontId="13" fillId="8" borderId="9" xfId="0" applyNumberFormat="1" applyFont="1" applyFill="1" applyBorder="1" applyAlignment="1">
      <alignment horizontal="center" textRotation="90" wrapText="1"/>
    </xf>
    <xf numFmtId="2" fontId="13" fillId="8" borderId="8" xfId="0" applyNumberFormat="1" applyFont="1" applyFill="1" applyBorder="1" applyAlignment="1">
      <alignment horizontal="center" textRotation="90" wrapText="1"/>
    </xf>
    <xf numFmtId="0" fontId="9" fillId="0" borderId="2" xfId="0" applyNumberFormat="1" applyFont="1" applyBorder="1" applyAlignment="1">
      <alignment horizontal="center" textRotation="90" wrapText="1"/>
    </xf>
    <xf numFmtId="0" fontId="9" fillId="0" borderId="4" xfId="0" applyNumberFormat="1" applyFont="1" applyBorder="1" applyAlignment="1">
      <alignment horizontal="center" textRotation="90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0" fillId="8" borderId="38" xfId="0" applyNumberFormat="1" applyFont="1" applyFill="1" applyBorder="1" applyAlignment="1">
      <alignment horizontal="left" vertical="top" wrapText="1"/>
    </xf>
    <xf numFmtId="0" fontId="10" fillId="8" borderId="0" xfId="0" applyNumberFormat="1" applyFont="1" applyFill="1" applyAlignment="1">
      <alignment horizontal="left" vertical="top" wrapText="1"/>
    </xf>
    <xf numFmtId="0" fontId="2" fillId="5" borderId="2" xfId="0" applyNumberFormat="1" applyFont="1" applyFill="1" applyBorder="1" applyAlignment="1">
      <alignment horizontal="right" vertical="center" wrapText="1"/>
    </xf>
    <xf numFmtId="0" fontId="2" fillId="5" borderId="3" xfId="0" applyNumberFormat="1" applyFont="1" applyFill="1" applyBorder="1" applyAlignment="1">
      <alignment horizontal="right" vertical="center" wrapText="1"/>
    </xf>
    <xf numFmtId="0" fontId="2" fillId="5" borderId="6" xfId="0" applyNumberFormat="1" applyFont="1" applyFill="1" applyBorder="1" applyAlignment="1">
      <alignment horizontal="right" vertical="center" wrapText="1"/>
    </xf>
    <xf numFmtId="2" fontId="3" fillId="8" borderId="12" xfId="0" applyNumberFormat="1" applyFont="1" applyFill="1" applyBorder="1" applyAlignment="1">
      <alignment horizontal="center" vertical="center" wrapText="1"/>
    </xf>
    <xf numFmtId="2" fontId="3" fillId="8" borderId="19" xfId="0" applyNumberFormat="1" applyFont="1" applyFill="1" applyBorder="1" applyAlignment="1">
      <alignment horizontal="center" vertical="center" wrapText="1"/>
    </xf>
    <xf numFmtId="2" fontId="3" fillId="8" borderId="13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left" vertical="center" wrapText="1"/>
    </xf>
    <xf numFmtId="0" fontId="2" fillId="9" borderId="3" xfId="0" applyNumberFormat="1" applyFont="1" applyFill="1" applyBorder="1" applyAlignment="1">
      <alignment horizontal="left" vertical="center" wrapText="1"/>
    </xf>
    <xf numFmtId="0" fontId="2" fillId="9" borderId="6" xfId="0" applyNumberFormat="1" applyFont="1" applyFill="1" applyBorder="1" applyAlignment="1">
      <alignment horizontal="left" vertical="center" wrapText="1"/>
    </xf>
    <xf numFmtId="0" fontId="2" fillId="5" borderId="5" xfId="0" applyNumberFormat="1" applyFont="1" applyFill="1" applyBorder="1" applyAlignment="1">
      <alignment horizontal="right" vertical="center" wrapText="1"/>
    </xf>
    <xf numFmtId="0" fontId="2" fillId="5" borderId="37" xfId="0" applyNumberFormat="1" applyFont="1" applyFill="1" applyBorder="1" applyAlignment="1">
      <alignment horizontal="right" vertical="center" wrapText="1"/>
    </xf>
    <xf numFmtId="0" fontId="2" fillId="5" borderId="9" xfId="0" applyNumberFormat="1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left" vertical="center" wrapText="1"/>
    </xf>
    <xf numFmtId="0" fontId="2" fillId="9" borderId="5" xfId="0" applyNumberFormat="1" applyFont="1" applyFill="1" applyBorder="1" applyAlignment="1">
      <alignment horizontal="left" vertical="center" wrapText="1"/>
    </xf>
    <xf numFmtId="0" fontId="2" fillId="9" borderId="37" xfId="0" applyNumberFormat="1" applyFont="1" applyFill="1" applyBorder="1" applyAlignment="1">
      <alignment horizontal="left" vertical="center" wrapText="1"/>
    </xf>
    <xf numFmtId="0" fontId="2" fillId="9" borderId="9" xfId="0" applyNumberFormat="1" applyFont="1" applyFill="1" applyBorder="1" applyAlignment="1">
      <alignment horizontal="left" vertical="center" wrapText="1"/>
    </xf>
    <xf numFmtId="0" fontId="6" fillId="7" borderId="6" xfId="0" applyNumberFormat="1" applyFont="1" applyFill="1" applyBorder="1" applyAlignment="1">
      <alignment horizontal="left" vertical="top" wrapText="1"/>
    </xf>
    <xf numFmtId="0" fontId="2" fillId="7" borderId="2" xfId="0" applyNumberFormat="1" applyFont="1" applyFill="1" applyBorder="1" applyAlignment="1">
      <alignment horizontal="left" vertical="top" wrapText="1"/>
    </xf>
    <xf numFmtId="0" fontId="2" fillId="7" borderId="6" xfId="0" applyNumberFormat="1" applyFont="1" applyFill="1" applyBorder="1" applyAlignment="1">
      <alignment horizontal="left" vertical="top" wrapText="1"/>
    </xf>
    <xf numFmtId="0" fontId="6" fillId="7" borderId="10" xfId="0" applyNumberFormat="1" applyFont="1" applyFill="1" applyBorder="1" applyAlignment="1">
      <alignment horizontal="left" vertical="top" wrapText="1"/>
    </xf>
    <xf numFmtId="0" fontId="6" fillId="7" borderId="3" xfId="0" applyNumberFormat="1" applyFont="1" applyFill="1" applyBorder="1" applyAlignment="1">
      <alignment horizontal="left" vertical="top" wrapText="1"/>
    </xf>
    <xf numFmtId="0" fontId="3" fillId="7" borderId="2" xfId="0" applyNumberFormat="1" applyFont="1" applyFill="1" applyBorder="1" applyAlignment="1">
      <alignment horizontal="left" vertical="top" wrapText="1"/>
    </xf>
    <xf numFmtId="0" fontId="3" fillId="7" borderId="6" xfId="0" applyNumberFormat="1" applyFont="1" applyFill="1" applyBorder="1" applyAlignment="1">
      <alignment horizontal="left" vertical="top" wrapText="1"/>
    </xf>
    <xf numFmtId="0" fontId="2" fillId="9" borderId="2" xfId="0" applyNumberFormat="1" applyFont="1" applyFill="1" applyBorder="1" applyAlignment="1">
      <alignment horizontal="left" vertical="top" wrapText="1"/>
    </xf>
    <xf numFmtId="0" fontId="2" fillId="9" borderId="3" xfId="0" applyNumberFormat="1" applyFont="1" applyFill="1" applyBorder="1" applyAlignment="1">
      <alignment horizontal="left" vertical="top" wrapText="1"/>
    </xf>
    <xf numFmtId="0" fontId="2" fillId="9" borderId="6" xfId="0" applyNumberFormat="1" applyFont="1" applyFill="1" applyBorder="1" applyAlignment="1">
      <alignment horizontal="left" vertical="top" wrapText="1"/>
    </xf>
    <xf numFmtId="0" fontId="6" fillId="5" borderId="2" xfId="0" applyNumberFormat="1" applyFont="1" applyFill="1" applyBorder="1" applyAlignment="1">
      <alignment horizontal="right" vertical="center" wrapText="1"/>
    </xf>
    <xf numFmtId="0" fontId="6" fillId="5" borderId="3" xfId="0" applyNumberFormat="1" applyFont="1" applyFill="1" applyBorder="1" applyAlignment="1">
      <alignment horizontal="right" vertical="center" wrapText="1"/>
    </xf>
    <xf numFmtId="0" fontId="6" fillId="5" borderId="6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6" fillId="9" borderId="2" xfId="0" applyNumberFormat="1" applyFont="1" applyFill="1" applyBorder="1" applyAlignment="1">
      <alignment horizontal="left" vertical="top" wrapText="1"/>
    </xf>
    <xf numFmtId="0" fontId="6" fillId="9" borderId="3" xfId="0" applyNumberFormat="1" applyFont="1" applyFill="1" applyBorder="1" applyAlignment="1">
      <alignment horizontal="left" vertical="top" wrapText="1"/>
    </xf>
    <xf numFmtId="0" fontId="6" fillId="9" borderId="6" xfId="0" applyNumberFormat="1" applyFont="1" applyFill="1" applyBorder="1" applyAlignment="1">
      <alignment horizontal="left" vertical="top" wrapText="1"/>
    </xf>
    <xf numFmtId="0" fontId="2" fillId="7" borderId="7" xfId="0" applyNumberFormat="1" applyFont="1" applyFill="1" applyBorder="1" applyAlignment="1">
      <alignment horizontal="left" vertical="top" wrapText="1"/>
    </xf>
    <xf numFmtId="0" fontId="6" fillId="9" borderId="2" xfId="0" applyNumberFormat="1" applyFont="1" applyFill="1" applyBorder="1" applyAlignment="1">
      <alignment horizontal="left" vertical="center" wrapText="1"/>
    </xf>
    <xf numFmtId="0" fontId="6" fillId="9" borderId="3" xfId="0" applyNumberFormat="1" applyFont="1" applyFill="1" applyBorder="1" applyAlignment="1">
      <alignment horizontal="left" vertical="center" wrapText="1"/>
    </xf>
    <xf numFmtId="0" fontId="6" fillId="9" borderId="6" xfId="0" applyNumberFormat="1" applyFont="1" applyFill="1" applyBorder="1" applyAlignment="1">
      <alignment horizontal="left" vertical="center" wrapText="1"/>
    </xf>
    <xf numFmtId="0" fontId="6" fillId="9" borderId="5" xfId="0" applyNumberFormat="1" applyFont="1" applyFill="1" applyBorder="1" applyAlignment="1">
      <alignment horizontal="left" vertical="center" wrapText="1"/>
    </xf>
    <xf numFmtId="0" fontId="6" fillId="9" borderId="37" xfId="0" applyNumberFormat="1" applyFont="1" applyFill="1" applyBorder="1" applyAlignment="1">
      <alignment horizontal="left" vertical="center" wrapText="1"/>
    </xf>
    <xf numFmtId="0" fontId="6" fillId="9" borderId="9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5" borderId="2" xfId="0" applyNumberFormat="1" applyFont="1" applyFill="1" applyBorder="1" applyAlignment="1">
      <alignment horizontal="left" vertical="top" wrapText="1"/>
    </xf>
    <xf numFmtId="0" fontId="2" fillId="5" borderId="3" xfId="0" applyNumberFormat="1" applyFont="1" applyFill="1" applyBorder="1" applyAlignment="1">
      <alignment horizontal="left" vertical="top" wrapText="1"/>
    </xf>
    <xf numFmtId="0" fontId="2" fillId="5" borderId="6" xfId="0" applyNumberFormat="1" applyFont="1" applyFill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right" vertical="top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6" fillId="5" borderId="3" xfId="0" applyNumberFormat="1" applyFont="1" applyFill="1" applyBorder="1" applyAlignment="1">
      <alignment horizontal="left" vertical="top" wrapText="1"/>
    </xf>
    <xf numFmtId="0" fontId="6" fillId="5" borderId="6" xfId="0" applyNumberFormat="1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left" vertical="top" wrapText="1"/>
    </xf>
    <xf numFmtId="0" fontId="2" fillId="4" borderId="6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top" wrapText="1"/>
    </xf>
    <xf numFmtId="0" fontId="5" fillId="0" borderId="37" xfId="0" applyNumberFormat="1" applyFont="1" applyBorder="1" applyAlignment="1">
      <alignment horizontal="center" vertical="top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66675</xdr:colOff>
      <xdr:row>44</xdr:row>
      <xdr:rowOff>0</xdr:rowOff>
    </xdr:to>
    <xdr:sp macro="" textlink="">
      <xdr:nvSpPr>
        <xdr:cNvPr id="1053" name="_1" hidden="1">
          <a:extLst>
            <a:ext uri="{FF2B5EF4-FFF2-40B4-BE49-F238E27FC236}">
              <a16:creationId xmlns:a16="http://schemas.microsoft.com/office/drawing/2014/main" id="{C7BB06CE-F3E1-433A-BED7-93006378C61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292"/>
  <sheetViews>
    <sheetView tabSelected="1" topLeftCell="A121" zoomScale="75" workbookViewId="0">
      <selection activeCell="C55" sqref="C55"/>
    </sheetView>
  </sheetViews>
  <sheetFormatPr defaultColWidth="9.140625" defaultRowHeight="15" x14ac:dyDescent="0.25"/>
  <cols>
    <col min="1" max="1" width="4.42578125" style="1" customWidth="1"/>
    <col min="2" max="2" width="84.85546875" style="1" customWidth="1"/>
    <col min="3" max="3" width="6.85546875" style="1" customWidth="1"/>
    <col min="4" max="23" width="5.7109375" style="1" customWidth="1"/>
    <col min="24" max="24" width="6.140625" style="1" customWidth="1"/>
    <col min="25" max="42" width="5.7109375" style="1" customWidth="1"/>
    <col min="43" max="43" width="13.5703125" style="1" customWidth="1"/>
    <col min="44" max="16384" width="9.140625" style="1"/>
  </cols>
  <sheetData>
    <row r="1" spans="1:47" s="2" customFormat="1" ht="33.6" customHeight="1" x14ac:dyDescent="0.25">
      <c r="A1" s="3"/>
      <c r="B1" s="240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4" customFormat="1" ht="22.15" customHeight="1" x14ac:dyDescent="0.25">
      <c r="A2" s="5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8"/>
      <c r="Z2" s="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5" customHeight="1" x14ac:dyDescent="0.25">
      <c r="A3" s="9"/>
      <c r="B3" s="10" t="s">
        <v>3</v>
      </c>
      <c r="C3" s="11" t="s">
        <v>4</v>
      </c>
      <c r="D3" s="206" t="s">
        <v>5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  <c r="S3" s="241" t="s">
        <v>6</v>
      </c>
      <c r="T3" s="242"/>
      <c r="U3" s="242"/>
      <c r="V3" s="242"/>
      <c r="W3" s="242"/>
      <c r="X3" s="242"/>
    </row>
    <row r="4" spans="1:47" ht="15" customHeight="1" x14ac:dyDescent="0.25">
      <c r="A4" s="9"/>
      <c r="B4" s="10" t="s">
        <v>7</v>
      </c>
      <c r="C4" s="12" t="s">
        <v>4</v>
      </c>
      <c r="D4" s="206" t="s">
        <v>8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8"/>
      <c r="S4" s="206" t="s">
        <v>9</v>
      </c>
      <c r="T4" s="208"/>
      <c r="U4" s="235" t="s">
        <v>10</v>
      </c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7"/>
    </row>
    <row r="5" spans="1:47" ht="15" customHeight="1" x14ac:dyDescent="0.25">
      <c r="A5" s="9"/>
      <c r="B5" s="10" t="s">
        <v>11</v>
      </c>
      <c r="C5" s="9"/>
      <c r="D5" s="228" t="s">
        <v>632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/>
      <c r="S5" s="238" t="s">
        <v>12</v>
      </c>
      <c r="T5" s="239"/>
      <c r="U5" s="235" t="s">
        <v>13</v>
      </c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7"/>
    </row>
    <row r="6" spans="1:47" ht="15" customHeight="1" x14ac:dyDescent="0.25">
      <c r="A6" s="9"/>
      <c r="B6" s="10" t="s">
        <v>14</v>
      </c>
      <c r="C6" s="9"/>
      <c r="D6" s="228" t="s">
        <v>633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S6" s="228" t="s">
        <v>15</v>
      </c>
      <c r="T6" s="230"/>
      <c r="U6" s="235" t="s">
        <v>16</v>
      </c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7"/>
    </row>
    <row r="7" spans="1:47" ht="15" customHeight="1" x14ac:dyDescent="0.25">
      <c r="A7" s="9"/>
      <c r="B7" s="10" t="s">
        <v>17</v>
      </c>
      <c r="C7" s="13" t="s">
        <v>4</v>
      </c>
      <c r="D7" s="206" t="s">
        <v>18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8"/>
    </row>
    <row r="8" spans="1:47" ht="16.149999999999999" customHeight="1" x14ac:dyDescent="0.25">
      <c r="A8" s="9"/>
      <c r="B8" s="10" t="s">
        <v>19</v>
      </c>
      <c r="C8" s="13" t="s">
        <v>20</v>
      </c>
      <c r="D8" s="228" t="s">
        <v>21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30"/>
    </row>
    <row r="9" spans="1:47" ht="15" customHeight="1" x14ac:dyDescent="0.25">
      <c r="A9" s="9"/>
      <c r="B9" s="10" t="s">
        <v>22</v>
      </c>
      <c r="C9" s="9"/>
      <c r="D9" s="228" t="s">
        <v>23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30"/>
    </row>
    <row r="10" spans="1:47" ht="15" customHeight="1" x14ac:dyDescent="0.25">
      <c r="A10" s="9"/>
      <c r="B10" s="10" t="s">
        <v>24</v>
      </c>
      <c r="C10" s="9"/>
      <c r="D10" s="228" t="s">
        <v>25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30"/>
    </row>
    <row r="11" spans="1:47" ht="15" customHeight="1" x14ac:dyDescent="0.25">
      <c r="A11" s="9"/>
      <c r="B11" s="10" t="s">
        <v>26</v>
      </c>
      <c r="C11" s="14"/>
      <c r="D11" s="228" t="s">
        <v>27</v>
      </c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</row>
    <row r="12" spans="1:47" ht="15" customHeight="1" x14ac:dyDescent="0.25">
      <c r="A12" s="9"/>
      <c r="B12" s="10" t="s">
        <v>28</v>
      </c>
      <c r="C12" s="9"/>
      <c r="D12" s="228" t="s">
        <v>29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30"/>
    </row>
    <row r="13" spans="1:47" s="4" customFormat="1" ht="22.15" customHeight="1" x14ac:dyDescent="0.25">
      <c r="A13" s="5" t="s">
        <v>30</v>
      </c>
      <c r="B13" s="5" t="s">
        <v>31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30" customHeight="1" x14ac:dyDescent="0.25">
      <c r="A14" s="9"/>
      <c r="B14" s="15" t="s">
        <v>32</v>
      </c>
      <c r="C14" s="9"/>
      <c r="D14" s="212" t="s">
        <v>33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4"/>
      <c r="O14" s="212" t="s">
        <v>34</v>
      </c>
      <c r="P14" s="213"/>
      <c r="Q14" s="213"/>
      <c r="R14" s="213"/>
      <c r="S14" s="214"/>
      <c r="T14" s="225" t="s">
        <v>35</v>
      </c>
      <c r="U14" s="226"/>
      <c r="V14" s="227"/>
      <c r="W14" s="14" t="s">
        <v>33</v>
      </c>
      <c r="X14" s="14" t="s">
        <v>34</v>
      </c>
      <c r="Y14" s="14" t="s">
        <v>35</v>
      </c>
      <c r="Z14" s="14" t="s">
        <v>36</v>
      </c>
    </row>
    <row r="15" spans="1:47" x14ac:dyDescent="0.25">
      <c r="A15" s="9"/>
      <c r="B15" s="15" t="s">
        <v>37</v>
      </c>
      <c r="C15" s="16"/>
      <c r="D15" s="16">
        <v>0</v>
      </c>
      <c r="E15" s="16">
        <v>1</v>
      </c>
      <c r="F15" s="16">
        <v>2</v>
      </c>
      <c r="G15" s="16">
        <v>3</v>
      </c>
      <c r="H15" s="16">
        <v>4</v>
      </c>
      <c r="I15" s="16" t="s">
        <v>38</v>
      </c>
      <c r="J15" s="16" t="s">
        <v>39</v>
      </c>
      <c r="K15" s="16" t="s">
        <v>40</v>
      </c>
      <c r="L15" s="16" t="s">
        <v>41</v>
      </c>
      <c r="M15" s="16" t="s">
        <v>42</v>
      </c>
      <c r="N15" s="16" t="s">
        <v>43</v>
      </c>
      <c r="O15" s="16">
        <v>5</v>
      </c>
      <c r="P15" s="16">
        <v>6</v>
      </c>
      <c r="Q15" s="16">
        <v>7</v>
      </c>
      <c r="R15" s="16">
        <v>8</v>
      </c>
      <c r="S15" s="16">
        <v>9</v>
      </c>
      <c r="T15" s="16">
        <v>10</v>
      </c>
      <c r="U15" s="9">
        <v>11</v>
      </c>
      <c r="V15" s="9">
        <v>12</v>
      </c>
      <c r="W15" s="14"/>
      <c r="X15" s="14"/>
      <c r="Y15" s="9"/>
      <c r="Z15" s="9"/>
    </row>
    <row r="16" spans="1:47" ht="14.45" customHeight="1" x14ac:dyDescent="0.25">
      <c r="A16" s="17"/>
      <c r="B16" s="18" t="s">
        <v>44</v>
      </c>
      <c r="C16" s="19" t="s">
        <v>45</v>
      </c>
      <c r="D16" s="20">
        <v>0</v>
      </c>
      <c r="E16" s="20">
        <v>4</v>
      </c>
      <c r="F16" s="20">
        <v>4</v>
      </c>
      <c r="G16" s="20">
        <v>4</v>
      </c>
      <c r="H16" s="20">
        <v>4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1">
        <v>4</v>
      </c>
      <c r="P16" s="21">
        <v>4</v>
      </c>
      <c r="Q16" s="21">
        <v>4</v>
      </c>
      <c r="R16" s="21">
        <v>4</v>
      </c>
      <c r="S16" s="21">
        <v>4</v>
      </c>
      <c r="T16" s="20">
        <v>2</v>
      </c>
      <c r="U16" s="20">
        <v>2</v>
      </c>
      <c r="V16" s="20">
        <v>0</v>
      </c>
      <c r="W16" s="22">
        <f>SUM(D16:N16)</f>
        <v>16</v>
      </c>
      <c r="X16" s="23">
        <f>SUM(O16:S16)</f>
        <v>20</v>
      </c>
      <c r="Y16" s="23">
        <f>SUM(T16:V16)</f>
        <v>4</v>
      </c>
      <c r="Z16" s="23">
        <f>SUM(D16:V16)</f>
        <v>40</v>
      </c>
    </row>
    <row r="17" spans="1:26" ht="29.25" x14ac:dyDescent="0.25">
      <c r="A17" s="17"/>
      <c r="B17" s="24" t="s">
        <v>46</v>
      </c>
      <c r="C17" s="25" t="s">
        <v>47</v>
      </c>
      <c r="D17" s="26">
        <v>0</v>
      </c>
      <c r="E17" s="26">
        <v>119</v>
      </c>
      <c r="F17" s="26">
        <v>122</v>
      </c>
      <c r="G17" s="26">
        <v>121</v>
      </c>
      <c r="H17" s="26">
        <v>115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1">
        <v>102</v>
      </c>
      <c r="P17" s="21">
        <v>109</v>
      </c>
      <c r="Q17" s="21">
        <v>111</v>
      </c>
      <c r="R17" s="21">
        <v>102</v>
      </c>
      <c r="S17" s="21">
        <v>106</v>
      </c>
      <c r="T17" s="26">
        <v>43</v>
      </c>
      <c r="U17" s="26">
        <v>46</v>
      </c>
      <c r="V17" s="26">
        <v>0</v>
      </c>
      <c r="W17" s="22">
        <f>SUM(D17:N17)</f>
        <v>477</v>
      </c>
      <c r="X17" s="23">
        <f>SUM(O17:S17)</f>
        <v>530</v>
      </c>
      <c r="Y17" s="23">
        <f>SUM(T17:V17)</f>
        <v>89</v>
      </c>
      <c r="Z17" s="23">
        <f>SUM(D17:V17)</f>
        <v>1096</v>
      </c>
    </row>
    <row r="18" spans="1:26" x14ac:dyDescent="0.25">
      <c r="A18" s="17"/>
      <c r="B18" s="27" t="s">
        <v>48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1"/>
      <c r="P18" s="31"/>
      <c r="Q18" s="31"/>
      <c r="R18" s="31"/>
      <c r="S18" s="31"/>
      <c r="T18" s="31"/>
      <c r="U18" s="30"/>
      <c r="V18" s="31"/>
      <c r="W18" s="30"/>
      <c r="X18" s="30"/>
      <c r="Y18" s="30"/>
      <c r="Z18" s="30"/>
    </row>
    <row r="19" spans="1:26" x14ac:dyDescent="0.25">
      <c r="A19" s="17"/>
      <c r="B19" s="24" t="s">
        <v>49</v>
      </c>
      <c r="C19" s="25" t="s">
        <v>47</v>
      </c>
      <c r="D19" s="26">
        <v>0</v>
      </c>
      <c r="E19" s="26">
        <v>119</v>
      </c>
      <c r="F19" s="26">
        <v>122</v>
      </c>
      <c r="G19" s="26">
        <v>121</v>
      </c>
      <c r="H19" s="26">
        <v>115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32">
        <v>0</v>
      </c>
      <c r="O19" s="26">
        <v>0</v>
      </c>
      <c r="P19" s="26">
        <v>0</v>
      </c>
      <c r="Q19" s="26">
        <v>0</v>
      </c>
      <c r="R19" s="26">
        <v>0</v>
      </c>
      <c r="S19" s="32">
        <v>0</v>
      </c>
      <c r="T19" s="26">
        <v>0</v>
      </c>
      <c r="U19" s="26">
        <v>0</v>
      </c>
      <c r="V19" s="32">
        <v>0</v>
      </c>
      <c r="W19" s="22">
        <f t="shared" ref="W19:W30" si="0">SUM(D19:N19)</f>
        <v>477</v>
      </c>
      <c r="X19" s="23">
        <f t="shared" ref="X19:X30" si="1">SUM(O19:S19)</f>
        <v>0</v>
      </c>
      <c r="Y19" s="23">
        <f t="shared" ref="Y19:Y30" si="2">SUM(T19:V19)</f>
        <v>0</v>
      </c>
      <c r="Z19" s="23">
        <f t="shared" ref="Z19:Z30" si="3">SUM(D19:V19)</f>
        <v>477</v>
      </c>
    </row>
    <row r="20" spans="1:26" x14ac:dyDescent="0.25">
      <c r="A20" s="17"/>
      <c r="B20" s="24" t="s">
        <v>50</v>
      </c>
      <c r="C20" s="25" t="s">
        <v>47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32">
        <v>0</v>
      </c>
      <c r="O20" s="26">
        <v>0</v>
      </c>
      <c r="P20" s="26">
        <v>0</v>
      </c>
      <c r="Q20" s="26">
        <v>0</v>
      </c>
      <c r="R20" s="26">
        <v>0</v>
      </c>
      <c r="S20" s="32">
        <v>0</v>
      </c>
      <c r="T20" s="26">
        <v>0</v>
      </c>
      <c r="U20" s="26">
        <v>0</v>
      </c>
      <c r="V20" s="32">
        <v>0</v>
      </c>
      <c r="W20" s="22">
        <f t="shared" si="0"/>
        <v>0</v>
      </c>
      <c r="X20" s="23">
        <f t="shared" si="1"/>
        <v>0</v>
      </c>
      <c r="Y20" s="23">
        <f t="shared" si="2"/>
        <v>0</v>
      </c>
      <c r="Z20" s="23">
        <f t="shared" si="3"/>
        <v>0</v>
      </c>
    </row>
    <row r="21" spans="1:26" x14ac:dyDescent="0.25">
      <c r="A21" s="17"/>
      <c r="B21" s="24" t="s">
        <v>51</v>
      </c>
      <c r="C21" s="25" t="s">
        <v>47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32">
        <v>0</v>
      </c>
      <c r="O21" s="26">
        <v>0</v>
      </c>
      <c r="P21" s="26">
        <v>0</v>
      </c>
      <c r="Q21" s="26">
        <v>0</v>
      </c>
      <c r="R21" s="26">
        <v>0</v>
      </c>
      <c r="S21" s="32">
        <v>0</v>
      </c>
      <c r="T21" s="26">
        <v>0</v>
      </c>
      <c r="U21" s="26">
        <v>0</v>
      </c>
      <c r="V21" s="32">
        <v>0</v>
      </c>
      <c r="W21" s="22">
        <f t="shared" si="0"/>
        <v>0</v>
      </c>
      <c r="X21" s="23">
        <f t="shared" si="1"/>
        <v>0</v>
      </c>
      <c r="Y21" s="23">
        <f t="shared" si="2"/>
        <v>0</v>
      </c>
      <c r="Z21" s="23">
        <f t="shared" si="3"/>
        <v>0</v>
      </c>
    </row>
    <row r="22" spans="1:26" ht="15" customHeight="1" x14ac:dyDescent="0.25">
      <c r="A22" s="17"/>
      <c r="B22" s="24" t="s">
        <v>52</v>
      </c>
      <c r="C22" s="25" t="s">
        <v>47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32">
        <v>0</v>
      </c>
      <c r="O22" s="26">
        <v>0</v>
      </c>
      <c r="P22" s="26">
        <v>0</v>
      </c>
      <c r="Q22" s="26">
        <v>0</v>
      </c>
      <c r="R22" s="26">
        <v>0</v>
      </c>
      <c r="S22" s="32">
        <v>0</v>
      </c>
      <c r="T22" s="26">
        <v>0</v>
      </c>
      <c r="U22" s="26">
        <v>0</v>
      </c>
      <c r="V22" s="32">
        <v>0</v>
      </c>
      <c r="W22" s="22">
        <f t="shared" si="0"/>
        <v>0</v>
      </c>
      <c r="X22" s="23">
        <f t="shared" si="1"/>
        <v>0</v>
      </c>
      <c r="Y22" s="23">
        <f t="shared" si="2"/>
        <v>0</v>
      </c>
      <c r="Z22" s="23">
        <f t="shared" si="3"/>
        <v>0</v>
      </c>
    </row>
    <row r="23" spans="1:26" x14ac:dyDescent="0.25">
      <c r="A23" s="17"/>
      <c r="B23" s="24" t="s">
        <v>53</v>
      </c>
      <c r="C23" s="25" t="s">
        <v>47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32">
        <v>0</v>
      </c>
      <c r="O23" s="26">
        <v>0</v>
      </c>
      <c r="P23" s="26">
        <v>0</v>
      </c>
      <c r="Q23" s="26">
        <v>0</v>
      </c>
      <c r="R23" s="26">
        <v>0</v>
      </c>
      <c r="S23" s="32">
        <v>0</v>
      </c>
      <c r="T23" s="26">
        <v>0</v>
      </c>
      <c r="U23" s="26">
        <v>0</v>
      </c>
      <c r="V23" s="32">
        <v>0</v>
      </c>
      <c r="W23" s="22">
        <f t="shared" si="0"/>
        <v>0</v>
      </c>
      <c r="X23" s="23">
        <f t="shared" si="1"/>
        <v>0</v>
      </c>
      <c r="Y23" s="23">
        <f t="shared" si="2"/>
        <v>0</v>
      </c>
      <c r="Z23" s="23">
        <f t="shared" si="3"/>
        <v>0</v>
      </c>
    </row>
    <row r="24" spans="1:26" x14ac:dyDescent="0.25">
      <c r="A24" s="17"/>
      <c r="B24" s="24" t="s">
        <v>54</v>
      </c>
      <c r="C24" s="25" t="s">
        <v>47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32">
        <v>0</v>
      </c>
      <c r="O24" s="26">
        <v>0</v>
      </c>
      <c r="P24" s="26">
        <v>0</v>
      </c>
      <c r="Q24" s="26">
        <v>0</v>
      </c>
      <c r="R24" s="26">
        <v>0</v>
      </c>
      <c r="S24" s="32">
        <v>0</v>
      </c>
      <c r="T24" s="26">
        <v>0</v>
      </c>
      <c r="U24" s="26">
        <v>0</v>
      </c>
      <c r="V24" s="32">
        <v>0</v>
      </c>
      <c r="W24" s="22">
        <f t="shared" si="0"/>
        <v>0</v>
      </c>
      <c r="X24" s="23">
        <f t="shared" si="1"/>
        <v>0</v>
      </c>
      <c r="Y24" s="23">
        <f t="shared" si="2"/>
        <v>0</v>
      </c>
      <c r="Z24" s="23">
        <f t="shared" si="3"/>
        <v>0</v>
      </c>
    </row>
    <row r="25" spans="1:26" x14ac:dyDescent="0.25">
      <c r="A25" s="17"/>
      <c r="B25" s="24" t="s">
        <v>55</v>
      </c>
      <c r="C25" s="25" t="s">
        <v>47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32">
        <v>0</v>
      </c>
      <c r="O25" s="26">
        <v>0</v>
      </c>
      <c r="P25" s="26">
        <v>0</v>
      </c>
      <c r="Q25" s="26">
        <v>0</v>
      </c>
      <c r="R25" s="26">
        <v>0</v>
      </c>
      <c r="S25" s="32">
        <v>0</v>
      </c>
      <c r="T25" s="26">
        <v>0</v>
      </c>
      <c r="U25" s="26">
        <v>0</v>
      </c>
      <c r="V25" s="32">
        <v>0</v>
      </c>
      <c r="W25" s="22">
        <f t="shared" si="0"/>
        <v>0</v>
      </c>
      <c r="X25" s="23">
        <f t="shared" si="1"/>
        <v>0</v>
      </c>
      <c r="Y25" s="23">
        <f t="shared" si="2"/>
        <v>0</v>
      </c>
      <c r="Z25" s="23">
        <f t="shared" si="3"/>
        <v>0</v>
      </c>
    </row>
    <row r="26" spans="1:26" x14ac:dyDescent="0.25">
      <c r="A26" s="17"/>
      <c r="B26" s="24" t="s">
        <v>56</v>
      </c>
      <c r="C26" s="25" t="s">
        <v>47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32">
        <v>0</v>
      </c>
      <c r="O26" s="26">
        <v>0</v>
      </c>
      <c r="P26" s="26">
        <v>0</v>
      </c>
      <c r="Q26" s="26">
        <v>0</v>
      </c>
      <c r="R26" s="26">
        <v>0</v>
      </c>
      <c r="S26" s="32">
        <v>0</v>
      </c>
      <c r="T26" s="26">
        <v>0</v>
      </c>
      <c r="U26" s="26">
        <v>0</v>
      </c>
      <c r="V26" s="32">
        <v>0</v>
      </c>
      <c r="W26" s="22">
        <f t="shared" si="0"/>
        <v>0</v>
      </c>
      <c r="X26" s="23">
        <f t="shared" si="1"/>
        <v>0</v>
      </c>
      <c r="Y26" s="23">
        <f t="shared" si="2"/>
        <v>0</v>
      </c>
      <c r="Z26" s="23">
        <f t="shared" si="3"/>
        <v>0</v>
      </c>
    </row>
    <row r="27" spans="1:26" x14ac:dyDescent="0.25">
      <c r="A27" s="17"/>
      <c r="B27" s="24" t="s">
        <v>57</v>
      </c>
      <c r="C27" s="25" t="s">
        <v>47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32">
        <v>0</v>
      </c>
      <c r="O27" s="26">
        <v>0</v>
      </c>
      <c r="P27" s="26">
        <v>0</v>
      </c>
      <c r="Q27" s="26">
        <v>0</v>
      </c>
      <c r="R27" s="26">
        <v>0</v>
      </c>
      <c r="S27" s="32">
        <v>0</v>
      </c>
      <c r="T27" s="26">
        <v>0</v>
      </c>
      <c r="U27" s="26">
        <v>0</v>
      </c>
      <c r="V27" s="32">
        <v>0</v>
      </c>
      <c r="W27" s="22">
        <f t="shared" si="0"/>
        <v>0</v>
      </c>
      <c r="X27" s="23">
        <f t="shared" si="1"/>
        <v>0</v>
      </c>
      <c r="Y27" s="23">
        <f t="shared" si="2"/>
        <v>0</v>
      </c>
      <c r="Z27" s="23">
        <f t="shared" si="3"/>
        <v>0</v>
      </c>
    </row>
    <row r="28" spans="1:26" x14ac:dyDescent="0.25">
      <c r="A28" s="17"/>
      <c r="B28" s="24" t="s">
        <v>58</v>
      </c>
      <c r="C28" s="25" t="s">
        <v>47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32">
        <v>0</v>
      </c>
      <c r="O28" s="26">
        <v>0</v>
      </c>
      <c r="P28" s="26">
        <v>0</v>
      </c>
      <c r="Q28" s="26">
        <v>0</v>
      </c>
      <c r="R28" s="26">
        <v>0</v>
      </c>
      <c r="S28" s="32">
        <v>0</v>
      </c>
      <c r="T28" s="26">
        <v>0</v>
      </c>
      <c r="U28" s="26">
        <v>0</v>
      </c>
      <c r="V28" s="32">
        <v>0</v>
      </c>
      <c r="W28" s="22">
        <f t="shared" si="0"/>
        <v>0</v>
      </c>
      <c r="X28" s="23">
        <f t="shared" si="1"/>
        <v>0</v>
      </c>
      <c r="Y28" s="23">
        <f t="shared" si="2"/>
        <v>0</v>
      </c>
      <c r="Z28" s="23">
        <f t="shared" si="3"/>
        <v>0</v>
      </c>
    </row>
    <row r="29" spans="1:26" x14ac:dyDescent="0.25">
      <c r="A29" s="17"/>
      <c r="B29" s="24" t="s">
        <v>59</v>
      </c>
      <c r="C29" s="25" t="s">
        <v>47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32">
        <v>0</v>
      </c>
      <c r="O29" s="26">
        <v>0</v>
      </c>
      <c r="P29" s="26">
        <v>0</v>
      </c>
      <c r="Q29" s="26">
        <v>0</v>
      </c>
      <c r="R29" s="26">
        <v>0</v>
      </c>
      <c r="S29" s="32">
        <v>0</v>
      </c>
      <c r="T29" s="26">
        <v>0</v>
      </c>
      <c r="U29" s="26">
        <v>0</v>
      </c>
      <c r="V29" s="32">
        <v>0</v>
      </c>
      <c r="W29" s="22">
        <f t="shared" si="0"/>
        <v>0</v>
      </c>
      <c r="X29" s="23">
        <f t="shared" si="1"/>
        <v>0</v>
      </c>
      <c r="Y29" s="23">
        <f t="shared" si="2"/>
        <v>0</v>
      </c>
      <c r="Z29" s="23">
        <f t="shared" si="3"/>
        <v>0</v>
      </c>
    </row>
    <row r="30" spans="1:26" x14ac:dyDescent="0.25">
      <c r="A30" s="17"/>
      <c r="B30" s="24" t="s">
        <v>60</v>
      </c>
      <c r="C30" s="25" t="s">
        <v>47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32">
        <v>0</v>
      </c>
      <c r="O30" s="21">
        <v>102</v>
      </c>
      <c r="P30" s="21">
        <v>109</v>
      </c>
      <c r="Q30" s="21">
        <v>111</v>
      </c>
      <c r="R30" s="21">
        <v>102</v>
      </c>
      <c r="S30" s="21">
        <v>106</v>
      </c>
      <c r="T30" s="26">
        <v>43</v>
      </c>
      <c r="U30" s="26">
        <v>46</v>
      </c>
      <c r="V30" s="32">
        <v>0</v>
      </c>
      <c r="W30" s="22">
        <f t="shared" si="0"/>
        <v>0</v>
      </c>
      <c r="X30" s="23">
        <f t="shared" si="1"/>
        <v>530</v>
      </c>
      <c r="Y30" s="23">
        <f t="shared" si="2"/>
        <v>89</v>
      </c>
      <c r="Z30" s="23">
        <f t="shared" si="3"/>
        <v>619</v>
      </c>
    </row>
    <row r="31" spans="1:26" x14ac:dyDescent="0.25">
      <c r="A31" s="17"/>
      <c r="B31" s="27" t="s">
        <v>61</v>
      </c>
      <c r="C31" s="3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1"/>
      <c r="Q31" s="31"/>
      <c r="R31" s="31"/>
      <c r="S31" s="31"/>
      <c r="T31" s="31"/>
      <c r="U31" s="30"/>
      <c r="V31" s="31"/>
      <c r="W31" s="31"/>
      <c r="X31" s="31"/>
      <c r="Y31" s="31"/>
      <c r="Z31" s="31"/>
    </row>
    <row r="32" spans="1:26" x14ac:dyDescent="0.25">
      <c r="A32" s="17"/>
      <c r="B32" s="34" t="s">
        <v>62</v>
      </c>
      <c r="C32" s="25" t="s">
        <v>47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2">
        <v>0</v>
      </c>
      <c r="O32" s="26">
        <v>0</v>
      </c>
      <c r="P32" s="26">
        <v>0</v>
      </c>
      <c r="Q32" s="26">
        <v>0</v>
      </c>
      <c r="R32" s="26">
        <v>0</v>
      </c>
      <c r="S32" s="32">
        <v>0</v>
      </c>
      <c r="T32" s="35">
        <v>27</v>
      </c>
      <c r="U32" s="35">
        <v>12</v>
      </c>
      <c r="V32" s="35">
        <v>0</v>
      </c>
      <c r="W32" s="22">
        <f>SUM(D32:N32)</f>
        <v>0</v>
      </c>
      <c r="X32" s="23">
        <f>SUM(O32:S32)</f>
        <v>0</v>
      </c>
      <c r="Y32" s="23">
        <f>SUM(T32:V32)</f>
        <v>39</v>
      </c>
      <c r="Z32" s="23">
        <f>SUM(D32:V32)</f>
        <v>39</v>
      </c>
    </row>
    <row r="33" spans="1:26" x14ac:dyDescent="0.25">
      <c r="A33" s="17"/>
      <c r="B33" s="34" t="s">
        <v>63</v>
      </c>
      <c r="C33" s="25" t="s">
        <v>47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32">
        <v>0</v>
      </c>
      <c r="O33" s="26">
        <v>0</v>
      </c>
      <c r="P33" s="26">
        <v>0</v>
      </c>
      <c r="Q33" s="26">
        <v>0</v>
      </c>
      <c r="R33" s="26">
        <v>0</v>
      </c>
      <c r="S33" s="32">
        <v>0</v>
      </c>
      <c r="T33" s="35">
        <v>16</v>
      </c>
      <c r="U33" s="35">
        <v>34</v>
      </c>
      <c r="V33" s="35">
        <v>0</v>
      </c>
      <c r="W33" s="22">
        <f>SUM(D33:N33)</f>
        <v>0</v>
      </c>
      <c r="X33" s="23">
        <f>SUM(O33:S33)</f>
        <v>0</v>
      </c>
      <c r="Y33" s="23">
        <f>SUM(T33:V33)</f>
        <v>50</v>
      </c>
      <c r="Z33" s="23">
        <f>SUM(D33:V33)</f>
        <v>50</v>
      </c>
    </row>
    <row r="34" spans="1:26" x14ac:dyDescent="0.25">
      <c r="A34" s="17"/>
      <c r="B34" s="34" t="s">
        <v>64</v>
      </c>
      <c r="C34" s="25" t="s">
        <v>47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32">
        <v>0</v>
      </c>
      <c r="O34" s="26">
        <v>0</v>
      </c>
      <c r="P34" s="26">
        <v>0</v>
      </c>
      <c r="Q34" s="26">
        <v>0</v>
      </c>
      <c r="R34" s="26">
        <v>0</v>
      </c>
      <c r="S34" s="32">
        <v>0</v>
      </c>
      <c r="T34" s="35">
        <v>0</v>
      </c>
      <c r="U34" s="35">
        <v>0</v>
      </c>
      <c r="V34" s="35">
        <v>0</v>
      </c>
      <c r="W34" s="22">
        <f>SUM(D34:N34)</f>
        <v>0</v>
      </c>
      <c r="X34" s="23">
        <f>SUM(O34:S34)</f>
        <v>0</v>
      </c>
      <c r="Y34" s="23">
        <f>SUM(T34:V34)</f>
        <v>0</v>
      </c>
      <c r="Z34" s="23">
        <f>SUM(D34:V34)</f>
        <v>0</v>
      </c>
    </row>
    <row r="35" spans="1:26" x14ac:dyDescent="0.25">
      <c r="A35" s="17"/>
      <c r="B35" s="34" t="s">
        <v>65</v>
      </c>
      <c r="C35" s="25" t="s">
        <v>47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32">
        <v>0</v>
      </c>
      <c r="O35" s="26">
        <v>0</v>
      </c>
      <c r="P35" s="26">
        <v>0</v>
      </c>
      <c r="Q35" s="26">
        <v>0</v>
      </c>
      <c r="R35" s="26">
        <v>0</v>
      </c>
      <c r="S35" s="32">
        <v>0</v>
      </c>
      <c r="T35" s="35">
        <v>0</v>
      </c>
      <c r="U35" s="35">
        <v>0</v>
      </c>
      <c r="V35" s="35">
        <v>0</v>
      </c>
      <c r="W35" s="22">
        <f>SUM(D35:N35)</f>
        <v>0</v>
      </c>
      <c r="X35" s="23">
        <f>SUM(O35:S35)</f>
        <v>0</v>
      </c>
      <c r="Y35" s="23">
        <f>SUM(T35:V35)</f>
        <v>0</v>
      </c>
      <c r="Z35" s="23">
        <f>SUM(D35:V35)</f>
        <v>0</v>
      </c>
    </row>
    <row r="36" spans="1:26" x14ac:dyDescent="0.25">
      <c r="A36" s="17"/>
      <c r="B36" s="34" t="s">
        <v>66</v>
      </c>
      <c r="C36" s="25" t="s">
        <v>47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32">
        <v>0</v>
      </c>
      <c r="O36" s="26">
        <v>0</v>
      </c>
      <c r="P36" s="26">
        <v>0</v>
      </c>
      <c r="Q36" s="26">
        <v>0</v>
      </c>
      <c r="R36" s="26">
        <v>0</v>
      </c>
      <c r="S36" s="32">
        <v>0</v>
      </c>
      <c r="T36" s="35">
        <v>0</v>
      </c>
      <c r="U36" s="35">
        <v>0</v>
      </c>
      <c r="V36" s="35">
        <v>0</v>
      </c>
      <c r="W36" s="22">
        <f>SUM(D36:N36)</f>
        <v>0</v>
      </c>
      <c r="X36" s="23">
        <f>SUM(O36:S36)</f>
        <v>0</v>
      </c>
      <c r="Y36" s="23">
        <f>SUM(T36:V36)</f>
        <v>0</v>
      </c>
      <c r="Z36" s="23">
        <f>SUM(D36:V36)</f>
        <v>0</v>
      </c>
    </row>
    <row r="37" spans="1:26" x14ac:dyDescent="0.25">
      <c r="A37" s="17"/>
      <c r="B37" s="27" t="s">
        <v>67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x14ac:dyDescent="0.25">
      <c r="A38" s="17"/>
      <c r="B38" s="36" t="s">
        <v>68</v>
      </c>
      <c r="C38" s="25" t="s">
        <v>47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37">
        <v>0</v>
      </c>
      <c r="O38" s="35">
        <v>0</v>
      </c>
      <c r="P38" s="35">
        <v>0</v>
      </c>
      <c r="Q38" s="35">
        <v>0</v>
      </c>
      <c r="R38" s="35">
        <v>1</v>
      </c>
      <c r="S38" s="35">
        <v>1</v>
      </c>
      <c r="T38" s="35">
        <v>0</v>
      </c>
      <c r="U38" s="35">
        <v>0</v>
      </c>
      <c r="V38" s="35">
        <v>0</v>
      </c>
      <c r="W38" s="22">
        <f t="shared" ref="W38:W43" si="4">SUM(D38:N38)</f>
        <v>0</v>
      </c>
      <c r="X38" s="23">
        <f t="shared" ref="X38:X51" si="5">SUM(O38:S38)</f>
        <v>2</v>
      </c>
      <c r="Y38" s="23">
        <f t="shared" ref="Y38:Y51" si="6">SUM(T38:V38)</f>
        <v>0</v>
      </c>
      <c r="Z38" s="23">
        <f t="shared" ref="Z38:Z51" si="7">SUM(D38:V38)</f>
        <v>2</v>
      </c>
    </row>
    <row r="39" spans="1:26" ht="30" x14ac:dyDescent="0.25">
      <c r="A39" s="17"/>
      <c r="B39" s="24" t="s">
        <v>69</v>
      </c>
      <c r="C39" s="25" t="s">
        <v>47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7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43</v>
      </c>
      <c r="U39" s="35">
        <v>46</v>
      </c>
      <c r="V39" s="35">
        <v>0</v>
      </c>
      <c r="W39" s="22">
        <f t="shared" si="4"/>
        <v>0</v>
      </c>
      <c r="X39" s="23">
        <f t="shared" si="5"/>
        <v>0</v>
      </c>
      <c r="Y39" s="23">
        <f t="shared" si="6"/>
        <v>89</v>
      </c>
      <c r="Z39" s="23">
        <f t="shared" si="7"/>
        <v>89</v>
      </c>
    </row>
    <row r="40" spans="1:26" x14ac:dyDescent="0.25">
      <c r="A40" s="17"/>
      <c r="B40" s="24" t="s">
        <v>70</v>
      </c>
      <c r="C40" s="25" t="s">
        <v>47</v>
      </c>
      <c r="D40" s="38">
        <v>0</v>
      </c>
      <c r="E40" s="38">
        <v>1</v>
      </c>
      <c r="F40" s="38">
        <v>0</v>
      </c>
      <c r="G40" s="38">
        <v>1</v>
      </c>
      <c r="H40" s="38">
        <v>2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7">
        <v>0</v>
      </c>
      <c r="O40" s="35">
        <v>0</v>
      </c>
      <c r="P40" s="35">
        <v>4</v>
      </c>
      <c r="Q40" s="35">
        <v>5</v>
      </c>
      <c r="R40" s="35">
        <v>2</v>
      </c>
      <c r="S40" s="35">
        <v>2</v>
      </c>
      <c r="T40" s="35">
        <v>43</v>
      </c>
      <c r="U40" s="35">
        <v>46</v>
      </c>
      <c r="V40" s="35">
        <v>0</v>
      </c>
      <c r="W40" s="22">
        <f t="shared" si="4"/>
        <v>4</v>
      </c>
      <c r="X40" s="23">
        <f t="shared" si="5"/>
        <v>13</v>
      </c>
      <c r="Y40" s="23">
        <f t="shared" si="6"/>
        <v>89</v>
      </c>
      <c r="Z40" s="23">
        <f t="shared" si="7"/>
        <v>106</v>
      </c>
    </row>
    <row r="41" spans="1:26" x14ac:dyDescent="0.25">
      <c r="A41" s="17"/>
      <c r="B41" s="24" t="s">
        <v>71</v>
      </c>
      <c r="C41" s="25" t="s">
        <v>47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7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22">
        <f t="shared" si="4"/>
        <v>0</v>
      </c>
      <c r="X41" s="23">
        <f t="shared" si="5"/>
        <v>0</v>
      </c>
      <c r="Y41" s="23">
        <f t="shared" si="6"/>
        <v>0</v>
      </c>
      <c r="Z41" s="23">
        <f t="shared" si="7"/>
        <v>0</v>
      </c>
    </row>
    <row r="42" spans="1:26" x14ac:dyDescent="0.25">
      <c r="A42" s="17"/>
      <c r="B42" s="24" t="s">
        <v>72</v>
      </c>
      <c r="C42" s="25" t="s">
        <v>47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7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1</v>
      </c>
      <c r="U42" s="35">
        <v>0</v>
      </c>
      <c r="V42" s="35">
        <v>0</v>
      </c>
      <c r="W42" s="22">
        <f t="shared" si="4"/>
        <v>0</v>
      </c>
      <c r="X42" s="23">
        <f t="shared" si="5"/>
        <v>0</v>
      </c>
      <c r="Y42" s="23">
        <f t="shared" si="6"/>
        <v>1</v>
      </c>
      <c r="Z42" s="23">
        <f t="shared" si="7"/>
        <v>1</v>
      </c>
    </row>
    <row r="43" spans="1:26" ht="29.25" x14ac:dyDescent="0.25">
      <c r="A43" s="17"/>
      <c r="B43" s="24" t="s">
        <v>73</v>
      </c>
      <c r="C43" s="25" t="s">
        <v>47</v>
      </c>
      <c r="D43" s="39">
        <f t="shared" ref="D43:V43" si="8">SUM(D44:D50)</f>
        <v>0</v>
      </c>
      <c r="E43" s="39">
        <f t="shared" si="8"/>
        <v>86</v>
      </c>
      <c r="F43" s="39">
        <f t="shared" si="8"/>
        <v>69</v>
      </c>
      <c r="G43" s="39">
        <f t="shared" si="8"/>
        <v>64</v>
      </c>
      <c r="H43" s="39">
        <f t="shared" si="8"/>
        <v>83</v>
      </c>
      <c r="I43" s="39">
        <f t="shared" si="8"/>
        <v>0</v>
      </c>
      <c r="J43" s="39">
        <f t="shared" si="8"/>
        <v>0</v>
      </c>
      <c r="K43" s="39">
        <f t="shared" si="8"/>
        <v>0</v>
      </c>
      <c r="L43" s="39">
        <f t="shared" si="8"/>
        <v>0</v>
      </c>
      <c r="M43" s="39">
        <f t="shared" si="8"/>
        <v>0</v>
      </c>
      <c r="N43" s="39">
        <f t="shared" si="8"/>
        <v>0</v>
      </c>
      <c r="O43" s="39">
        <f t="shared" si="8"/>
        <v>28</v>
      </c>
      <c r="P43" s="39">
        <f t="shared" si="8"/>
        <v>26</v>
      </c>
      <c r="Q43" s="39">
        <f t="shared" si="8"/>
        <v>27</v>
      </c>
      <c r="R43" s="39">
        <f t="shared" si="8"/>
        <v>28</v>
      </c>
      <c r="S43" s="39">
        <f t="shared" si="8"/>
        <v>49</v>
      </c>
      <c r="T43" s="39">
        <f t="shared" si="8"/>
        <v>19</v>
      </c>
      <c r="U43" s="39">
        <f t="shared" si="8"/>
        <v>16</v>
      </c>
      <c r="V43" s="39">
        <f t="shared" si="8"/>
        <v>0</v>
      </c>
      <c r="W43" s="22">
        <f t="shared" si="4"/>
        <v>302</v>
      </c>
      <c r="X43" s="23">
        <f t="shared" si="5"/>
        <v>158</v>
      </c>
      <c r="Y43" s="23">
        <f t="shared" si="6"/>
        <v>35</v>
      </c>
      <c r="Z43" s="23">
        <f t="shared" si="7"/>
        <v>495</v>
      </c>
    </row>
    <row r="44" spans="1:26" x14ac:dyDescent="0.25">
      <c r="A44" s="17"/>
      <c r="B44" s="40" t="s">
        <v>74</v>
      </c>
      <c r="C44" s="25" t="s">
        <v>47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22">
        <v>0</v>
      </c>
      <c r="X44" s="23">
        <f t="shared" si="5"/>
        <v>0</v>
      </c>
      <c r="Y44" s="23">
        <f t="shared" si="6"/>
        <v>0</v>
      </c>
      <c r="Z44" s="23">
        <f t="shared" si="7"/>
        <v>0</v>
      </c>
    </row>
    <row r="45" spans="1:26" x14ac:dyDescent="0.25">
      <c r="A45" s="17"/>
      <c r="B45" s="40" t="s">
        <v>75</v>
      </c>
      <c r="C45" s="25" t="s">
        <v>47</v>
      </c>
      <c r="D45" s="38">
        <v>0</v>
      </c>
      <c r="E45" s="38">
        <v>15</v>
      </c>
      <c r="F45" s="38">
        <v>5</v>
      </c>
      <c r="G45" s="38">
        <v>4</v>
      </c>
      <c r="H45" s="38">
        <v>5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5</v>
      </c>
      <c r="P45" s="38">
        <v>3</v>
      </c>
      <c r="Q45" s="38">
        <v>6</v>
      </c>
      <c r="R45" s="38">
        <v>2</v>
      </c>
      <c r="S45" s="38">
        <v>3</v>
      </c>
      <c r="T45" s="38">
        <v>1</v>
      </c>
      <c r="U45" s="38">
        <v>1</v>
      </c>
      <c r="V45" s="38">
        <v>0</v>
      </c>
      <c r="W45" s="22">
        <f t="shared" ref="W45:W51" si="9">SUM(D45:N45)</f>
        <v>29</v>
      </c>
      <c r="X45" s="23">
        <f t="shared" si="5"/>
        <v>19</v>
      </c>
      <c r="Y45" s="23">
        <f t="shared" si="6"/>
        <v>2</v>
      </c>
      <c r="Z45" s="23">
        <f t="shared" si="7"/>
        <v>50</v>
      </c>
    </row>
    <row r="46" spans="1:26" x14ac:dyDescent="0.25">
      <c r="A46" s="17"/>
      <c r="B46" s="40" t="s">
        <v>76</v>
      </c>
      <c r="C46" s="25" t="s">
        <v>47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12</v>
      </c>
      <c r="T46" s="38">
        <v>1</v>
      </c>
      <c r="U46" s="38">
        <v>2</v>
      </c>
      <c r="V46" s="38">
        <v>0</v>
      </c>
      <c r="W46" s="22">
        <f t="shared" si="9"/>
        <v>0</v>
      </c>
      <c r="X46" s="23">
        <f t="shared" si="5"/>
        <v>12</v>
      </c>
      <c r="Y46" s="23">
        <f t="shared" si="6"/>
        <v>3</v>
      </c>
      <c r="Z46" s="23">
        <f t="shared" si="7"/>
        <v>15</v>
      </c>
    </row>
    <row r="47" spans="1:26" x14ac:dyDescent="0.25">
      <c r="A47" s="17"/>
      <c r="B47" s="40" t="s">
        <v>77</v>
      </c>
      <c r="C47" s="25" t="s">
        <v>47</v>
      </c>
      <c r="D47" s="38">
        <v>0</v>
      </c>
      <c r="E47" s="38">
        <v>22</v>
      </c>
      <c r="F47" s="38">
        <v>21</v>
      </c>
      <c r="G47" s="38">
        <v>21</v>
      </c>
      <c r="H47" s="38">
        <v>18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6</v>
      </c>
      <c r="P47" s="38">
        <v>8</v>
      </c>
      <c r="Q47" s="38">
        <v>8</v>
      </c>
      <c r="R47" s="38">
        <v>11</v>
      </c>
      <c r="S47" s="38">
        <v>8</v>
      </c>
      <c r="T47" s="38">
        <v>5</v>
      </c>
      <c r="U47" s="38">
        <v>6</v>
      </c>
      <c r="V47" s="38">
        <v>0</v>
      </c>
      <c r="W47" s="22">
        <f t="shared" si="9"/>
        <v>82</v>
      </c>
      <c r="X47" s="23">
        <f t="shared" si="5"/>
        <v>41</v>
      </c>
      <c r="Y47" s="23">
        <f t="shared" si="6"/>
        <v>11</v>
      </c>
      <c r="Z47" s="23">
        <f t="shared" si="7"/>
        <v>134</v>
      </c>
    </row>
    <row r="48" spans="1:26" x14ac:dyDescent="0.25">
      <c r="A48" s="17"/>
      <c r="B48" s="40" t="s">
        <v>78</v>
      </c>
      <c r="C48" s="25" t="s">
        <v>47</v>
      </c>
      <c r="D48" s="38">
        <v>0</v>
      </c>
      <c r="E48" s="38">
        <v>14</v>
      </c>
      <c r="F48" s="38">
        <v>0</v>
      </c>
      <c r="G48" s="38">
        <v>0</v>
      </c>
      <c r="H48" s="38">
        <v>16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12</v>
      </c>
      <c r="P48" s="38">
        <v>15</v>
      </c>
      <c r="Q48" s="38">
        <v>12</v>
      </c>
      <c r="R48" s="38">
        <v>10</v>
      </c>
      <c r="S48" s="38">
        <v>14</v>
      </c>
      <c r="T48" s="38">
        <v>12</v>
      </c>
      <c r="U48" s="38">
        <v>5</v>
      </c>
      <c r="V48" s="38">
        <v>0</v>
      </c>
      <c r="W48" s="22">
        <f t="shared" si="9"/>
        <v>30</v>
      </c>
      <c r="X48" s="23">
        <f t="shared" si="5"/>
        <v>63</v>
      </c>
      <c r="Y48" s="23">
        <f t="shared" si="6"/>
        <v>17</v>
      </c>
      <c r="Z48" s="23">
        <f t="shared" si="7"/>
        <v>110</v>
      </c>
    </row>
    <row r="49" spans="1:87" x14ac:dyDescent="0.25">
      <c r="A49" s="17"/>
      <c r="B49" s="40" t="s">
        <v>79</v>
      </c>
      <c r="C49" s="25" t="s">
        <v>47</v>
      </c>
      <c r="D49" s="38">
        <v>0</v>
      </c>
      <c r="E49" s="38">
        <v>12</v>
      </c>
      <c r="F49" s="38">
        <v>15</v>
      </c>
      <c r="G49" s="38">
        <v>10</v>
      </c>
      <c r="H49" s="38">
        <v>18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22">
        <f t="shared" si="9"/>
        <v>55</v>
      </c>
      <c r="X49" s="23">
        <f t="shared" si="5"/>
        <v>0</v>
      </c>
      <c r="Y49" s="23">
        <f t="shared" si="6"/>
        <v>0</v>
      </c>
      <c r="Z49" s="23">
        <f t="shared" si="7"/>
        <v>55</v>
      </c>
    </row>
    <row r="50" spans="1:87" x14ac:dyDescent="0.25">
      <c r="A50" s="17"/>
      <c r="B50" s="41" t="s">
        <v>80</v>
      </c>
      <c r="C50" s="25" t="s">
        <v>47</v>
      </c>
      <c r="D50" s="38">
        <v>0</v>
      </c>
      <c r="E50" s="38">
        <v>23</v>
      </c>
      <c r="F50" s="38">
        <v>28</v>
      </c>
      <c r="G50" s="38">
        <v>29</v>
      </c>
      <c r="H50" s="38">
        <v>26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5</v>
      </c>
      <c r="P50" s="38">
        <v>0</v>
      </c>
      <c r="Q50" s="38">
        <v>1</v>
      </c>
      <c r="R50" s="38">
        <v>5</v>
      </c>
      <c r="S50" s="38">
        <v>12</v>
      </c>
      <c r="T50" s="38">
        <v>0</v>
      </c>
      <c r="U50" s="38">
        <v>2</v>
      </c>
      <c r="V50" s="38">
        <v>0</v>
      </c>
      <c r="W50" s="22">
        <f t="shared" si="9"/>
        <v>106</v>
      </c>
      <c r="X50" s="23">
        <f t="shared" si="5"/>
        <v>23</v>
      </c>
      <c r="Y50" s="23">
        <f t="shared" si="6"/>
        <v>2</v>
      </c>
      <c r="Z50" s="23">
        <f t="shared" si="7"/>
        <v>131</v>
      </c>
    </row>
    <row r="51" spans="1:87" ht="13.9" customHeight="1" x14ac:dyDescent="0.25">
      <c r="A51" s="42"/>
      <c r="B51" s="43" t="s">
        <v>81</v>
      </c>
      <c r="C51" s="25" t="s">
        <v>47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5">
        <f t="shared" si="9"/>
        <v>0</v>
      </c>
      <c r="X51" s="46">
        <f t="shared" si="5"/>
        <v>0</v>
      </c>
      <c r="Y51" s="46">
        <f t="shared" si="6"/>
        <v>0</v>
      </c>
      <c r="Z51" s="46">
        <f t="shared" si="7"/>
        <v>0</v>
      </c>
    </row>
    <row r="52" spans="1:87" s="47" customFormat="1" ht="21.6" customHeight="1" x14ac:dyDescent="0.25">
      <c r="A52" s="48" t="s">
        <v>82</v>
      </c>
      <c r="B52" s="48" t="s">
        <v>83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8"/>
      <c r="Z52" s="8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ht="45" x14ac:dyDescent="0.25">
      <c r="A53" s="49"/>
      <c r="B53" s="50" t="s">
        <v>84</v>
      </c>
      <c r="C53" s="51" t="s">
        <v>4</v>
      </c>
      <c r="D53" s="187" t="s">
        <v>134</v>
      </c>
      <c r="E53" s="220"/>
      <c r="F53" s="221"/>
    </row>
    <row r="54" spans="1:87" ht="28.15" customHeight="1" x14ac:dyDescent="0.25">
      <c r="A54" s="17"/>
      <c r="B54" s="52" t="s">
        <v>86</v>
      </c>
      <c r="C54" s="53" t="s">
        <v>4</v>
      </c>
      <c r="D54" s="219" t="s">
        <v>134</v>
      </c>
      <c r="E54" s="220"/>
      <c r="F54" s="221"/>
    </row>
    <row r="55" spans="1:87" ht="28.15" customHeight="1" x14ac:dyDescent="0.25">
      <c r="A55" s="17"/>
      <c r="B55" s="52" t="s">
        <v>87</v>
      </c>
      <c r="C55" s="53" t="s">
        <v>4</v>
      </c>
      <c r="D55" s="219" t="s">
        <v>88</v>
      </c>
      <c r="E55" s="220"/>
      <c r="F55" s="221"/>
    </row>
    <row r="56" spans="1:87" ht="28.15" customHeight="1" x14ac:dyDescent="0.25">
      <c r="A56" s="17"/>
      <c r="B56" s="52" t="s">
        <v>89</v>
      </c>
      <c r="C56" s="53" t="s">
        <v>4</v>
      </c>
      <c r="D56" s="219" t="s">
        <v>90</v>
      </c>
      <c r="E56" s="220"/>
      <c r="F56" s="221"/>
    </row>
    <row r="57" spans="1:87" ht="28.15" customHeight="1" x14ac:dyDescent="0.25">
      <c r="A57" s="17"/>
      <c r="B57" s="52" t="s">
        <v>91</v>
      </c>
      <c r="C57" s="53" t="s">
        <v>4</v>
      </c>
      <c r="D57" s="219" t="s">
        <v>90</v>
      </c>
      <c r="E57" s="220"/>
      <c r="F57" s="221"/>
    </row>
    <row r="58" spans="1:87" ht="28.15" customHeight="1" x14ac:dyDescent="0.25">
      <c r="A58" s="17"/>
      <c r="B58" s="52" t="s">
        <v>92</v>
      </c>
      <c r="C58" s="53" t="s">
        <v>4</v>
      </c>
      <c r="D58" s="222" t="s">
        <v>93</v>
      </c>
      <c r="E58" s="223"/>
      <c r="F58" s="224"/>
    </row>
    <row r="59" spans="1:87" ht="15" customHeight="1" x14ac:dyDescent="0.25">
      <c r="A59" s="17"/>
      <c r="B59" s="231" t="s">
        <v>94</v>
      </c>
      <c r="C59" s="231"/>
      <c r="D59" s="232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4"/>
    </row>
    <row r="60" spans="1:87" ht="26.45" customHeight="1" x14ac:dyDescent="0.25">
      <c r="A60" s="17"/>
      <c r="B60" s="52" t="s">
        <v>95</v>
      </c>
      <c r="C60" s="53" t="s">
        <v>4</v>
      </c>
      <c r="D60" s="219" t="s">
        <v>90</v>
      </c>
      <c r="E60" s="220"/>
      <c r="F60" s="221"/>
    </row>
    <row r="61" spans="1:87" ht="30" customHeight="1" x14ac:dyDescent="0.25">
      <c r="A61" s="17"/>
      <c r="B61" s="55" t="s">
        <v>96</v>
      </c>
      <c r="C61" s="55"/>
      <c r="D61" s="56"/>
      <c r="E61" s="56"/>
      <c r="F61" s="56"/>
    </row>
    <row r="62" spans="1:87" ht="15" customHeight="1" x14ac:dyDescent="0.25">
      <c r="A62" s="9"/>
      <c r="B62" s="57" t="s">
        <v>97</v>
      </c>
      <c r="C62" s="53" t="s">
        <v>4</v>
      </c>
      <c r="D62" s="215" t="s">
        <v>93</v>
      </c>
      <c r="E62" s="216"/>
      <c r="F62" s="217"/>
    </row>
    <row r="63" spans="1:87" ht="15" customHeight="1" x14ac:dyDescent="0.25">
      <c r="A63" s="9"/>
      <c r="B63" s="57" t="s">
        <v>98</v>
      </c>
      <c r="C63" s="53" t="s">
        <v>4</v>
      </c>
      <c r="D63" s="215" t="s">
        <v>93</v>
      </c>
      <c r="E63" s="216"/>
      <c r="F63" s="217"/>
    </row>
    <row r="64" spans="1:87" ht="15" customHeight="1" x14ac:dyDescent="0.25">
      <c r="A64" s="9"/>
      <c r="B64" s="57" t="s">
        <v>99</v>
      </c>
      <c r="C64" s="53" t="s">
        <v>4</v>
      </c>
      <c r="D64" s="215" t="s">
        <v>93</v>
      </c>
      <c r="E64" s="216"/>
      <c r="F64" s="217"/>
    </row>
    <row r="65" spans="1:6" ht="15" customHeight="1" x14ac:dyDescent="0.25">
      <c r="A65" s="9"/>
      <c r="B65" s="57" t="s">
        <v>100</v>
      </c>
      <c r="C65" s="53" t="s">
        <v>4</v>
      </c>
      <c r="D65" s="215" t="s">
        <v>93</v>
      </c>
      <c r="E65" s="216"/>
      <c r="F65" s="217"/>
    </row>
    <row r="66" spans="1:6" ht="15" customHeight="1" x14ac:dyDescent="0.25">
      <c r="A66" s="9"/>
      <c r="B66" s="57" t="s">
        <v>101</v>
      </c>
      <c r="C66" s="53" t="s">
        <v>4</v>
      </c>
      <c r="D66" s="215" t="s">
        <v>90</v>
      </c>
      <c r="E66" s="216"/>
      <c r="F66" s="217"/>
    </row>
    <row r="67" spans="1:6" ht="15" customHeight="1" x14ac:dyDescent="0.25">
      <c r="A67" s="9"/>
      <c r="B67" s="57" t="s">
        <v>102</v>
      </c>
      <c r="C67" s="53" t="s">
        <v>4</v>
      </c>
      <c r="D67" s="215" t="s">
        <v>90</v>
      </c>
      <c r="E67" s="216"/>
      <c r="F67" s="217"/>
    </row>
    <row r="68" spans="1:6" ht="28.15" customHeight="1" x14ac:dyDescent="0.25">
      <c r="A68" s="9"/>
      <c r="B68" s="218" t="s">
        <v>103</v>
      </c>
      <c r="C68" s="218"/>
      <c r="D68" s="59"/>
      <c r="E68" s="59"/>
      <c r="F68" s="59"/>
    </row>
    <row r="69" spans="1:6" ht="15" customHeight="1" x14ac:dyDescent="0.25">
      <c r="A69" s="9"/>
      <c r="B69" s="60" t="s">
        <v>104</v>
      </c>
      <c r="C69" s="12" t="s">
        <v>4</v>
      </c>
      <c r="D69" s="206" t="s">
        <v>90</v>
      </c>
      <c r="E69" s="207"/>
      <c r="F69" s="208"/>
    </row>
    <row r="70" spans="1:6" ht="15" customHeight="1" x14ac:dyDescent="0.25">
      <c r="A70" s="9"/>
      <c r="B70" s="60" t="s">
        <v>105</v>
      </c>
      <c r="C70" s="12" t="s">
        <v>4</v>
      </c>
      <c r="D70" s="206" t="s">
        <v>93</v>
      </c>
      <c r="E70" s="207"/>
      <c r="F70" s="208"/>
    </row>
    <row r="71" spans="1:6" ht="15" customHeight="1" x14ac:dyDescent="0.25">
      <c r="A71" s="9"/>
      <c r="B71" s="60" t="s">
        <v>106</v>
      </c>
      <c r="C71" s="12" t="s">
        <v>4</v>
      </c>
      <c r="D71" s="206" t="s">
        <v>90</v>
      </c>
      <c r="E71" s="207"/>
      <c r="F71" s="208"/>
    </row>
    <row r="72" spans="1:6" ht="15" customHeight="1" x14ac:dyDescent="0.25">
      <c r="A72" s="9"/>
      <c r="B72" s="60" t="s">
        <v>107</v>
      </c>
      <c r="C72" s="12" t="s">
        <v>4</v>
      </c>
      <c r="D72" s="206" t="s">
        <v>90</v>
      </c>
      <c r="E72" s="207"/>
      <c r="F72" s="208"/>
    </row>
    <row r="73" spans="1:6" ht="13.15" customHeight="1" x14ac:dyDescent="0.25">
      <c r="A73" s="9"/>
      <c r="B73" s="60" t="s">
        <v>108</v>
      </c>
      <c r="C73" s="12" t="s">
        <v>4</v>
      </c>
      <c r="D73" s="206" t="s">
        <v>93</v>
      </c>
      <c r="E73" s="207"/>
      <c r="F73" s="208"/>
    </row>
    <row r="74" spans="1:6" ht="13.15" customHeight="1" x14ac:dyDescent="0.25">
      <c r="A74" s="9"/>
      <c r="B74" s="60" t="s">
        <v>109</v>
      </c>
      <c r="C74" s="12" t="s">
        <v>4</v>
      </c>
      <c r="D74" s="206" t="s">
        <v>90</v>
      </c>
      <c r="E74" s="207"/>
      <c r="F74" s="208"/>
    </row>
    <row r="75" spans="1:6" ht="30" customHeight="1" x14ac:dyDescent="0.25">
      <c r="A75" s="9"/>
      <c r="B75" s="55" t="s">
        <v>110</v>
      </c>
      <c r="C75" s="61"/>
      <c r="D75" s="62"/>
      <c r="E75" s="62"/>
      <c r="F75" s="62"/>
    </row>
    <row r="76" spans="1:6" ht="15.6" customHeight="1" x14ac:dyDescent="0.25">
      <c r="A76" s="9"/>
      <c r="B76" s="60" t="s">
        <v>111</v>
      </c>
      <c r="C76" s="12" t="s">
        <v>4</v>
      </c>
      <c r="D76" s="206" t="s">
        <v>93</v>
      </c>
      <c r="E76" s="207"/>
      <c r="F76" s="208"/>
    </row>
    <row r="77" spans="1:6" ht="15" customHeight="1" x14ac:dyDescent="0.25">
      <c r="A77" s="9"/>
      <c r="B77" s="60" t="s">
        <v>112</v>
      </c>
      <c r="C77" s="12" t="s">
        <v>4</v>
      </c>
      <c r="D77" s="206" t="s">
        <v>93</v>
      </c>
      <c r="E77" s="207"/>
      <c r="F77" s="208"/>
    </row>
    <row r="78" spans="1:6" ht="30" x14ac:dyDescent="0.25">
      <c r="A78" s="9"/>
      <c r="B78" s="63" t="s">
        <v>113</v>
      </c>
      <c r="C78" s="63"/>
      <c r="D78" s="63"/>
      <c r="E78" s="63"/>
      <c r="F78" s="63"/>
    </row>
    <row r="79" spans="1:6" ht="15" customHeight="1" x14ac:dyDescent="0.25">
      <c r="A79" s="9"/>
      <c r="B79" s="54" t="s">
        <v>114</v>
      </c>
      <c r="C79" s="12" t="s">
        <v>4</v>
      </c>
      <c r="D79" s="215" t="s">
        <v>90</v>
      </c>
      <c r="E79" s="216"/>
      <c r="F79" s="217"/>
    </row>
    <row r="80" spans="1:6" ht="15" customHeight="1" x14ac:dyDescent="0.25">
      <c r="A80" s="9"/>
      <c r="B80" s="54" t="s">
        <v>115</v>
      </c>
      <c r="C80" s="12" t="s">
        <v>4</v>
      </c>
      <c r="D80" s="215" t="s">
        <v>90</v>
      </c>
      <c r="E80" s="216"/>
      <c r="F80" s="217"/>
    </row>
    <row r="81" spans="1:6" ht="15" customHeight="1" x14ac:dyDescent="0.25">
      <c r="A81" s="9"/>
      <c r="B81" s="54" t="s">
        <v>116</v>
      </c>
      <c r="C81" s="12" t="s">
        <v>4</v>
      </c>
      <c r="D81" s="215" t="s">
        <v>90</v>
      </c>
      <c r="E81" s="216"/>
      <c r="F81" s="217"/>
    </row>
    <row r="82" spans="1:6" ht="30" x14ac:dyDescent="0.25">
      <c r="A82" s="9"/>
      <c r="B82" s="64" t="s">
        <v>117</v>
      </c>
      <c r="C82" s="65" t="s">
        <v>47</v>
      </c>
      <c r="D82" s="209">
        <v>0</v>
      </c>
      <c r="E82" s="210"/>
      <c r="F82" s="211"/>
    </row>
    <row r="83" spans="1:6" x14ac:dyDescent="0.25">
      <c r="A83" s="9"/>
      <c r="B83" s="66" t="s">
        <v>118</v>
      </c>
      <c r="C83" s="33"/>
      <c r="D83" s="67"/>
      <c r="E83" s="67"/>
      <c r="F83" s="67"/>
    </row>
    <row r="84" spans="1:6" ht="15" customHeight="1" x14ac:dyDescent="0.25">
      <c r="A84" s="9"/>
      <c r="B84" s="68" t="s">
        <v>119</v>
      </c>
      <c r="C84" s="12" t="s">
        <v>4</v>
      </c>
      <c r="D84" s="187" t="s">
        <v>90</v>
      </c>
      <c r="E84" s="188"/>
      <c r="F84" s="189"/>
    </row>
    <row r="85" spans="1:6" ht="15" customHeight="1" x14ac:dyDescent="0.25">
      <c r="A85" s="9"/>
      <c r="B85" s="60" t="s">
        <v>120</v>
      </c>
      <c r="C85" s="12" t="s">
        <v>4</v>
      </c>
      <c r="D85" s="187" t="s">
        <v>90</v>
      </c>
      <c r="E85" s="188"/>
      <c r="F85" s="189"/>
    </row>
    <row r="86" spans="1:6" ht="15" customHeight="1" x14ac:dyDescent="0.25">
      <c r="A86" s="9"/>
      <c r="B86" s="60" t="s">
        <v>121</v>
      </c>
      <c r="C86" s="12" t="s">
        <v>4</v>
      </c>
      <c r="D86" s="187" t="s">
        <v>90</v>
      </c>
      <c r="E86" s="188"/>
      <c r="F86" s="189"/>
    </row>
    <row r="87" spans="1:6" ht="15" customHeight="1" x14ac:dyDescent="0.25">
      <c r="A87" s="9"/>
      <c r="B87" s="60" t="s">
        <v>122</v>
      </c>
      <c r="C87" s="12" t="s">
        <v>4</v>
      </c>
      <c r="D87" s="187" t="s">
        <v>90</v>
      </c>
      <c r="E87" s="188"/>
      <c r="F87" s="189"/>
    </row>
    <row r="88" spans="1:6" ht="15" customHeight="1" x14ac:dyDescent="0.25">
      <c r="A88" s="9"/>
      <c r="B88" s="60" t="s">
        <v>123</v>
      </c>
      <c r="C88" s="12" t="s">
        <v>4</v>
      </c>
      <c r="D88" s="187" t="s">
        <v>90</v>
      </c>
      <c r="E88" s="188"/>
      <c r="F88" s="189"/>
    </row>
    <row r="89" spans="1:6" ht="28.9" customHeight="1" x14ac:dyDescent="0.25">
      <c r="A89" s="9"/>
      <c r="B89" s="10" t="s">
        <v>124</v>
      </c>
      <c r="C89" s="12" t="s">
        <v>4</v>
      </c>
      <c r="D89" s="187" t="s">
        <v>125</v>
      </c>
      <c r="E89" s="188"/>
      <c r="F89" s="189"/>
    </row>
    <row r="90" spans="1:6" ht="41.45" customHeight="1" x14ac:dyDescent="0.25">
      <c r="A90" s="9"/>
      <c r="B90" s="10" t="s">
        <v>126</v>
      </c>
      <c r="C90" s="12" t="s">
        <v>4</v>
      </c>
      <c r="D90" s="187" t="s">
        <v>127</v>
      </c>
      <c r="E90" s="188"/>
      <c r="F90" s="189"/>
    </row>
    <row r="91" spans="1:6" ht="48" customHeight="1" x14ac:dyDescent="0.25">
      <c r="A91" s="9"/>
      <c r="B91" s="10" t="s">
        <v>128</v>
      </c>
      <c r="C91" s="12" t="s">
        <v>4</v>
      </c>
      <c r="D91" s="187" t="s">
        <v>125</v>
      </c>
      <c r="E91" s="188"/>
      <c r="F91" s="189"/>
    </row>
    <row r="92" spans="1:6" ht="45" x14ac:dyDescent="0.25">
      <c r="A92" s="9"/>
      <c r="B92" s="10" t="s">
        <v>129</v>
      </c>
      <c r="C92" s="12" t="s">
        <v>4</v>
      </c>
      <c r="D92" s="187" t="s">
        <v>90</v>
      </c>
      <c r="E92" s="188"/>
      <c r="F92" s="189"/>
    </row>
    <row r="93" spans="1:6" ht="30" customHeight="1" x14ac:dyDescent="0.25">
      <c r="A93" s="9"/>
      <c r="B93" s="10" t="s">
        <v>130</v>
      </c>
      <c r="C93" s="12" t="s">
        <v>47</v>
      </c>
      <c r="D93" s="209">
        <v>0</v>
      </c>
      <c r="E93" s="210"/>
      <c r="F93" s="211"/>
    </row>
    <row r="94" spans="1:6" ht="15" customHeight="1" x14ac:dyDescent="0.25">
      <c r="A94" s="9"/>
      <c r="B94" s="204" t="s">
        <v>131</v>
      </c>
      <c r="C94" s="205"/>
      <c r="D94" s="69"/>
      <c r="E94" s="69"/>
      <c r="F94" s="69"/>
    </row>
    <row r="95" spans="1:6" ht="15" customHeight="1" x14ac:dyDescent="0.25">
      <c r="A95" s="9"/>
      <c r="B95" s="200" t="s">
        <v>132</v>
      </c>
      <c r="C95" s="201"/>
      <c r="D95" s="69"/>
      <c r="E95" s="69"/>
      <c r="F95" s="69"/>
    </row>
    <row r="96" spans="1:6" ht="27" customHeight="1" x14ac:dyDescent="0.25">
      <c r="A96" s="9"/>
      <c r="B96" s="10" t="s">
        <v>133</v>
      </c>
      <c r="C96" s="12" t="s">
        <v>4</v>
      </c>
      <c r="D96" s="187" t="s">
        <v>134</v>
      </c>
      <c r="E96" s="188"/>
      <c r="F96" s="189"/>
    </row>
    <row r="97" spans="1:6" ht="45" x14ac:dyDescent="0.25">
      <c r="A97" s="9"/>
      <c r="B97" s="10" t="s">
        <v>135</v>
      </c>
      <c r="C97" s="12" t="s">
        <v>4</v>
      </c>
      <c r="D97" s="187" t="s">
        <v>134</v>
      </c>
      <c r="E97" s="188"/>
      <c r="F97" s="189"/>
    </row>
    <row r="98" spans="1:6" ht="82.9" customHeight="1" x14ac:dyDescent="0.25">
      <c r="A98" s="9"/>
      <c r="B98" s="10" t="s">
        <v>136</v>
      </c>
      <c r="C98" s="12" t="s">
        <v>4</v>
      </c>
      <c r="D98" s="187" t="s">
        <v>134</v>
      </c>
      <c r="E98" s="188"/>
      <c r="F98" s="189"/>
    </row>
    <row r="99" spans="1:6" ht="15" customHeight="1" x14ac:dyDescent="0.25">
      <c r="A99" s="9"/>
      <c r="B99" s="200" t="s">
        <v>137</v>
      </c>
      <c r="C99" s="201"/>
      <c r="D99" s="69"/>
      <c r="E99" s="69"/>
      <c r="F99" s="69"/>
    </row>
    <row r="100" spans="1:6" ht="15" customHeight="1" x14ac:dyDescent="0.25">
      <c r="A100" s="9"/>
      <c r="B100" s="10" t="s">
        <v>138</v>
      </c>
      <c r="C100" s="12" t="s">
        <v>4</v>
      </c>
      <c r="D100" s="206" t="s">
        <v>85</v>
      </c>
      <c r="E100" s="207"/>
      <c r="F100" s="208"/>
    </row>
    <row r="101" spans="1:6" ht="15" customHeight="1" x14ac:dyDescent="0.25">
      <c r="A101" s="9"/>
      <c r="B101" s="10" t="s">
        <v>139</v>
      </c>
      <c r="C101" s="12" t="s">
        <v>4</v>
      </c>
      <c r="D101" s="206" t="s">
        <v>125</v>
      </c>
      <c r="E101" s="207"/>
      <c r="F101" s="208"/>
    </row>
    <row r="102" spans="1:6" ht="15" customHeight="1" x14ac:dyDescent="0.25">
      <c r="A102" s="9"/>
      <c r="B102" s="10" t="s">
        <v>140</v>
      </c>
      <c r="C102" s="12" t="s">
        <v>4</v>
      </c>
      <c r="D102" s="206" t="s">
        <v>125</v>
      </c>
      <c r="E102" s="207"/>
      <c r="F102" s="208"/>
    </row>
    <row r="103" spans="1:6" ht="15" customHeight="1" x14ac:dyDescent="0.25">
      <c r="A103" s="9"/>
      <c r="B103" s="10" t="s">
        <v>141</v>
      </c>
      <c r="C103" s="12" t="s">
        <v>4</v>
      </c>
      <c r="D103" s="206" t="s">
        <v>134</v>
      </c>
      <c r="E103" s="207"/>
      <c r="F103" s="208"/>
    </row>
    <row r="104" spans="1:6" ht="15" customHeight="1" x14ac:dyDescent="0.25">
      <c r="A104" s="9"/>
      <c r="B104" s="10" t="s">
        <v>142</v>
      </c>
      <c r="C104" s="12" t="s">
        <v>4</v>
      </c>
      <c r="D104" s="206" t="s">
        <v>134</v>
      </c>
      <c r="E104" s="207"/>
      <c r="F104" s="208"/>
    </row>
    <row r="105" spans="1:6" ht="15" customHeight="1" x14ac:dyDescent="0.25">
      <c r="A105" s="9"/>
      <c r="B105" s="10" t="s">
        <v>143</v>
      </c>
      <c r="C105" s="12" t="s">
        <v>4</v>
      </c>
      <c r="D105" s="206" t="s">
        <v>134</v>
      </c>
      <c r="E105" s="207"/>
      <c r="F105" s="208"/>
    </row>
    <row r="106" spans="1:6" ht="15" customHeight="1" x14ac:dyDescent="0.25">
      <c r="A106" s="9"/>
      <c r="B106" s="10" t="s">
        <v>144</v>
      </c>
      <c r="C106" s="12" t="s">
        <v>4</v>
      </c>
      <c r="D106" s="206" t="s">
        <v>134</v>
      </c>
      <c r="E106" s="207"/>
      <c r="F106" s="208"/>
    </row>
    <row r="107" spans="1:6" ht="15" customHeight="1" x14ac:dyDescent="0.25">
      <c r="A107" s="9"/>
      <c r="B107" s="10" t="s">
        <v>145</v>
      </c>
      <c r="C107" s="12" t="s">
        <v>4</v>
      </c>
      <c r="D107" s="206" t="s">
        <v>134</v>
      </c>
      <c r="E107" s="207"/>
      <c r="F107" s="208"/>
    </row>
    <row r="108" spans="1:6" ht="15" customHeight="1" x14ac:dyDescent="0.25">
      <c r="A108" s="9"/>
      <c r="B108" s="10" t="s">
        <v>146</v>
      </c>
      <c r="C108" s="12" t="s">
        <v>4</v>
      </c>
      <c r="D108" s="206" t="s">
        <v>134</v>
      </c>
      <c r="E108" s="207"/>
      <c r="F108" s="208"/>
    </row>
    <row r="109" spans="1:6" ht="15" customHeight="1" x14ac:dyDescent="0.25">
      <c r="A109" s="9"/>
      <c r="B109" s="10" t="s">
        <v>147</v>
      </c>
      <c r="C109" s="12" t="s">
        <v>4</v>
      </c>
      <c r="D109" s="206" t="s">
        <v>134</v>
      </c>
      <c r="E109" s="207"/>
      <c r="F109" s="208"/>
    </row>
    <row r="110" spans="1:6" ht="15" customHeight="1" x14ac:dyDescent="0.25">
      <c r="A110" s="9"/>
      <c r="B110" s="10" t="s">
        <v>148</v>
      </c>
      <c r="C110" s="12" t="s">
        <v>4</v>
      </c>
      <c r="D110" s="206" t="s">
        <v>134</v>
      </c>
      <c r="E110" s="207"/>
      <c r="F110" s="208"/>
    </row>
    <row r="111" spans="1:6" ht="15" customHeight="1" x14ac:dyDescent="0.25">
      <c r="A111" s="9"/>
      <c r="B111" s="10" t="s">
        <v>149</v>
      </c>
      <c r="C111" s="12" t="s">
        <v>4</v>
      </c>
      <c r="D111" s="206" t="s">
        <v>134</v>
      </c>
      <c r="E111" s="207"/>
      <c r="F111" s="208"/>
    </row>
    <row r="112" spans="1:6" ht="15" customHeight="1" x14ac:dyDescent="0.25">
      <c r="A112" s="9"/>
      <c r="B112" s="201" t="s">
        <v>150</v>
      </c>
      <c r="C112" s="201"/>
      <c r="D112" s="69"/>
      <c r="E112" s="69"/>
      <c r="F112" s="69"/>
    </row>
    <row r="113" spans="1:34" ht="15" customHeight="1" x14ac:dyDescent="0.25">
      <c r="A113" s="9"/>
      <c r="B113" s="10" t="s">
        <v>151</v>
      </c>
      <c r="C113" s="12" t="s">
        <v>4</v>
      </c>
      <c r="D113" s="187" t="s">
        <v>93</v>
      </c>
      <c r="E113" s="188"/>
      <c r="F113" s="189"/>
    </row>
    <row r="114" spans="1:34" ht="15" customHeight="1" x14ac:dyDescent="0.25">
      <c r="A114" s="9"/>
      <c r="B114" s="10" t="s">
        <v>152</v>
      </c>
      <c r="C114" s="12" t="s">
        <v>4</v>
      </c>
      <c r="D114" s="187" t="s">
        <v>93</v>
      </c>
      <c r="E114" s="188"/>
      <c r="F114" s="189"/>
    </row>
    <row r="115" spans="1:34" ht="13.9" customHeight="1" x14ac:dyDescent="0.25">
      <c r="A115" s="9"/>
      <c r="B115" s="10" t="s">
        <v>153</v>
      </c>
      <c r="C115" s="12" t="s">
        <v>4</v>
      </c>
      <c r="D115" s="187" t="s">
        <v>90</v>
      </c>
      <c r="E115" s="188"/>
      <c r="F115" s="189"/>
    </row>
    <row r="116" spans="1:34" ht="26.45" customHeight="1" x14ac:dyDescent="0.25">
      <c r="A116" s="9"/>
      <c r="B116" s="10" t="s">
        <v>154</v>
      </c>
      <c r="C116" s="12" t="s">
        <v>4</v>
      </c>
      <c r="D116" s="187" t="s">
        <v>93</v>
      </c>
      <c r="E116" s="188"/>
      <c r="F116" s="189"/>
    </row>
    <row r="117" spans="1:34" ht="15" customHeight="1" x14ac:dyDescent="0.25">
      <c r="A117" s="9"/>
      <c r="B117" s="15" t="s">
        <v>155</v>
      </c>
      <c r="C117" s="12" t="s">
        <v>4</v>
      </c>
      <c r="D117" s="187" t="s">
        <v>93</v>
      </c>
      <c r="E117" s="188"/>
      <c r="F117" s="189"/>
    </row>
    <row r="118" spans="1:34" ht="15" customHeight="1" x14ac:dyDescent="0.25">
      <c r="A118" s="9"/>
      <c r="B118" s="15" t="s">
        <v>156</v>
      </c>
      <c r="C118" s="12" t="s">
        <v>4</v>
      </c>
      <c r="D118" s="187" t="s">
        <v>93</v>
      </c>
      <c r="E118" s="188"/>
      <c r="F118" s="189"/>
    </row>
    <row r="119" spans="1:34" ht="15" customHeight="1" x14ac:dyDescent="0.25">
      <c r="A119" s="9"/>
      <c r="B119" s="15" t="s">
        <v>157</v>
      </c>
      <c r="C119" s="12" t="s">
        <v>4</v>
      </c>
      <c r="D119" s="187" t="s">
        <v>90</v>
      </c>
      <c r="E119" s="188"/>
      <c r="F119" s="189"/>
    </row>
    <row r="120" spans="1:34" ht="15" customHeight="1" x14ac:dyDescent="0.25">
      <c r="A120" s="9"/>
      <c r="B120" s="15" t="s">
        <v>158</v>
      </c>
      <c r="C120" s="12" t="s">
        <v>4</v>
      </c>
      <c r="D120" s="187" t="s">
        <v>93</v>
      </c>
      <c r="E120" s="188"/>
      <c r="F120" s="189"/>
    </row>
    <row r="121" spans="1:34" s="2" customFormat="1" ht="15" customHeight="1" x14ac:dyDescent="0.25">
      <c r="A121" s="9"/>
      <c r="B121" s="204" t="s">
        <v>159</v>
      </c>
      <c r="C121" s="205"/>
      <c r="D121" s="70"/>
      <c r="E121" s="70"/>
      <c r="F121" s="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s="2" customFormat="1" ht="15" customHeight="1" x14ac:dyDescent="0.25">
      <c r="A122" s="9"/>
      <c r="B122" s="10" t="s">
        <v>160</v>
      </c>
      <c r="C122" s="12" t="s">
        <v>47</v>
      </c>
      <c r="D122" s="181">
        <v>70</v>
      </c>
      <c r="E122" s="182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s="2" customFormat="1" ht="30" x14ac:dyDescent="0.25">
      <c r="A123" s="9"/>
      <c r="B123" s="10" t="s">
        <v>161</v>
      </c>
      <c r="C123" s="12" t="s">
        <v>47</v>
      </c>
      <c r="D123" s="181">
        <v>45</v>
      </c>
      <c r="E123" s="182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s="2" customFormat="1" ht="30" x14ac:dyDescent="0.25">
      <c r="A124" s="9"/>
      <c r="B124" s="10" t="s">
        <v>162</v>
      </c>
      <c r="C124" s="12" t="s">
        <v>47</v>
      </c>
      <c r="D124" s="181">
        <v>1</v>
      </c>
      <c r="E124" s="182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27" customHeight="1" x14ac:dyDescent="0.25">
      <c r="A125" s="9"/>
      <c r="B125" s="10" t="s">
        <v>163</v>
      </c>
      <c r="C125" s="12" t="s">
        <v>47</v>
      </c>
      <c r="D125" s="181">
        <v>0</v>
      </c>
      <c r="E125" s="182"/>
      <c r="F125" s="183"/>
    </row>
    <row r="126" spans="1:34" ht="16.5" customHeight="1" x14ac:dyDescent="0.25">
      <c r="A126" s="9"/>
      <c r="B126" s="10" t="s">
        <v>164</v>
      </c>
      <c r="C126" s="12" t="s">
        <v>47</v>
      </c>
      <c r="D126" s="181">
        <v>1</v>
      </c>
      <c r="E126" s="182"/>
      <c r="F126" s="183"/>
    </row>
    <row r="127" spans="1:34" ht="42" customHeight="1" x14ac:dyDescent="0.25">
      <c r="A127" s="9"/>
      <c r="B127" s="15" t="s">
        <v>165</v>
      </c>
      <c r="C127" s="12" t="s">
        <v>47</v>
      </c>
      <c r="D127" s="181">
        <v>10</v>
      </c>
      <c r="E127" s="182"/>
      <c r="F127" s="183"/>
    </row>
    <row r="128" spans="1:34" ht="15" customHeight="1" x14ac:dyDescent="0.25">
      <c r="A128" s="9"/>
      <c r="B128" s="71" t="s">
        <v>166</v>
      </c>
      <c r="C128" s="12" t="s">
        <v>47</v>
      </c>
      <c r="D128" s="181">
        <v>5</v>
      </c>
      <c r="E128" s="182"/>
      <c r="F128" s="183"/>
    </row>
    <row r="129" spans="1:6" ht="55.9" customHeight="1" x14ac:dyDescent="0.25">
      <c r="A129" s="9"/>
      <c r="B129" s="15" t="s">
        <v>167</v>
      </c>
      <c r="C129" s="72" t="s">
        <v>47</v>
      </c>
      <c r="D129" s="181">
        <v>34</v>
      </c>
      <c r="E129" s="182"/>
      <c r="F129" s="183"/>
    </row>
    <row r="130" spans="1:6" ht="13.9" customHeight="1" x14ac:dyDescent="0.25">
      <c r="A130" s="9"/>
      <c r="B130" s="73" t="s">
        <v>168</v>
      </c>
      <c r="C130" s="58"/>
      <c r="D130" s="58"/>
      <c r="E130" s="58"/>
      <c r="F130" s="58"/>
    </row>
    <row r="131" spans="1:6" ht="15" customHeight="1" x14ac:dyDescent="0.25">
      <c r="A131" s="9"/>
      <c r="B131" s="52" t="s">
        <v>169</v>
      </c>
      <c r="C131" s="12" t="s">
        <v>47</v>
      </c>
      <c r="D131" s="181">
        <v>33</v>
      </c>
      <c r="E131" s="182"/>
      <c r="F131" s="183"/>
    </row>
    <row r="132" spans="1:6" ht="30" x14ac:dyDescent="0.25">
      <c r="A132" s="9"/>
      <c r="B132" s="74" t="s">
        <v>170</v>
      </c>
      <c r="C132" s="12" t="s">
        <v>47</v>
      </c>
      <c r="D132" s="181">
        <v>0</v>
      </c>
      <c r="E132" s="182"/>
      <c r="F132" s="183"/>
    </row>
    <row r="133" spans="1:6" x14ac:dyDescent="0.25">
      <c r="A133" s="9"/>
      <c r="B133" s="74" t="s">
        <v>171</v>
      </c>
      <c r="C133" s="12" t="s">
        <v>47</v>
      </c>
      <c r="D133" s="181">
        <v>0</v>
      </c>
      <c r="E133" s="182"/>
      <c r="F133" s="183"/>
    </row>
    <row r="134" spans="1:6" ht="15" customHeight="1" x14ac:dyDescent="0.25">
      <c r="A134" s="9"/>
      <c r="B134" s="74" t="s">
        <v>172</v>
      </c>
      <c r="C134" s="12" t="s">
        <v>47</v>
      </c>
      <c r="D134" s="181">
        <v>1</v>
      </c>
      <c r="E134" s="182"/>
      <c r="F134" s="183"/>
    </row>
    <row r="135" spans="1:6" ht="30" x14ac:dyDescent="0.25">
      <c r="A135" s="9"/>
      <c r="B135" s="74" t="s">
        <v>173</v>
      </c>
      <c r="C135" s="12" t="s">
        <v>47</v>
      </c>
      <c r="D135" s="181">
        <v>0</v>
      </c>
      <c r="E135" s="182"/>
      <c r="F135" s="183"/>
    </row>
    <row r="136" spans="1:6" ht="30" x14ac:dyDescent="0.25">
      <c r="A136" s="9"/>
      <c r="B136" s="52" t="s">
        <v>174</v>
      </c>
      <c r="C136" s="12" t="s">
        <v>47</v>
      </c>
      <c r="D136" s="181">
        <v>0</v>
      </c>
      <c r="E136" s="182"/>
      <c r="F136" s="183"/>
    </row>
    <row r="137" spans="1:6" ht="30" x14ac:dyDescent="0.25">
      <c r="A137" s="9"/>
      <c r="B137" s="52" t="s">
        <v>175</v>
      </c>
      <c r="C137" s="12" t="s">
        <v>47</v>
      </c>
      <c r="D137" s="181">
        <v>0</v>
      </c>
      <c r="E137" s="182"/>
      <c r="F137" s="183"/>
    </row>
    <row r="138" spans="1:6" x14ac:dyDescent="0.25">
      <c r="A138" s="9"/>
      <c r="B138" s="52" t="s">
        <v>176</v>
      </c>
      <c r="C138" s="12" t="s">
        <v>47</v>
      </c>
      <c r="D138" s="181">
        <v>0</v>
      </c>
      <c r="E138" s="182"/>
      <c r="F138" s="183"/>
    </row>
    <row r="139" spans="1:6" ht="15" customHeight="1" x14ac:dyDescent="0.25">
      <c r="A139" s="9"/>
      <c r="B139" s="202" t="s">
        <v>177</v>
      </c>
      <c r="C139" s="203"/>
      <c r="D139" s="55"/>
      <c r="E139" s="55"/>
      <c r="F139" s="55"/>
    </row>
    <row r="140" spans="1:6" ht="15" customHeight="1" x14ac:dyDescent="0.25">
      <c r="A140" s="9"/>
      <c r="B140" s="15" t="s">
        <v>178</v>
      </c>
      <c r="C140" s="12" t="s">
        <v>47</v>
      </c>
      <c r="D140" s="181">
        <v>0</v>
      </c>
      <c r="E140" s="182"/>
      <c r="F140" s="183"/>
    </row>
    <row r="141" spans="1:6" ht="15" customHeight="1" x14ac:dyDescent="0.25">
      <c r="A141" s="9"/>
      <c r="B141" s="15" t="s">
        <v>179</v>
      </c>
      <c r="C141" s="12" t="s">
        <v>47</v>
      </c>
      <c r="D141" s="181">
        <v>0</v>
      </c>
      <c r="E141" s="182"/>
      <c r="F141" s="183"/>
    </row>
    <row r="142" spans="1:6" ht="15" customHeight="1" x14ac:dyDescent="0.25">
      <c r="A142" s="9"/>
      <c r="B142" s="15" t="s">
        <v>180</v>
      </c>
      <c r="C142" s="12" t="s">
        <v>47</v>
      </c>
      <c r="D142" s="181">
        <v>0</v>
      </c>
      <c r="E142" s="182"/>
      <c r="F142" s="183"/>
    </row>
    <row r="143" spans="1:6" ht="15" customHeight="1" x14ac:dyDescent="0.25">
      <c r="A143" s="9"/>
      <c r="B143" s="15" t="s">
        <v>181</v>
      </c>
      <c r="C143" s="12" t="s">
        <v>47</v>
      </c>
      <c r="D143" s="181">
        <v>1</v>
      </c>
      <c r="E143" s="182"/>
      <c r="F143" s="183"/>
    </row>
    <row r="144" spans="1:6" ht="15" customHeight="1" x14ac:dyDescent="0.25">
      <c r="A144" s="9"/>
      <c r="B144" s="15" t="s">
        <v>182</v>
      </c>
      <c r="C144" s="12" t="s">
        <v>47</v>
      </c>
      <c r="D144" s="181">
        <v>5</v>
      </c>
      <c r="E144" s="182"/>
      <c r="F144" s="183"/>
    </row>
    <row r="145" spans="1:6" ht="15" customHeight="1" x14ac:dyDescent="0.25">
      <c r="A145" s="9"/>
      <c r="B145" s="15" t="s">
        <v>183</v>
      </c>
      <c r="C145" s="12" t="s">
        <v>47</v>
      </c>
      <c r="D145" s="181">
        <v>21</v>
      </c>
      <c r="E145" s="182"/>
      <c r="F145" s="183"/>
    </row>
    <row r="146" spans="1:6" ht="15" customHeight="1" x14ac:dyDescent="0.25">
      <c r="A146" s="9"/>
      <c r="B146" s="15" t="s">
        <v>184</v>
      </c>
      <c r="C146" s="12" t="s">
        <v>47</v>
      </c>
      <c r="D146" s="181">
        <v>7</v>
      </c>
      <c r="E146" s="182"/>
      <c r="F146" s="183"/>
    </row>
    <row r="147" spans="1:6" ht="15" customHeight="1" x14ac:dyDescent="0.25">
      <c r="A147" s="9"/>
      <c r="B147" s="15" t="s">
        <v>185</v>
      </c>
      <c r="C147" s="12" t="s">
        <v>47</v>
      </c>
      <c r="D147" s="181">
        <v>0</v>
      </c>
      <c r="E147" s="182"/>
      <c r="F147" s="183"/>
    </row>
    <row r="148" spans="1:6" ht="15" customHeight="1" x14ac:dyDescent="0.25">
      <c r="A148" s="9"/>
      <c r="B148" s="202" t="s">
        <v>186</v>
      </c>
      <c r="C148" s="203"/>
      <c r="D148" s="55"/>
      <c r="E148" s="75"/>
      <c r="F148" s="75"/>
    </row>
    <row r="149" spans="1:6" ht="15" customHeight="1" x14ac:dyDescent="0.25">
      <c r="A149" s="9"/>
      <c r="B149" s="15" t="s">
        <v>187</v>
      </c>
      <c r="C149" s="12" t="s">
        <v>47</v>
      </c>
      <c r="D149" s="181">
        <v>0</v>
      </c>
      <c r="E149" s="182"/>
      <c r="F149" s="183"/>
    </row>
    <row r="150" spans="1:6" ht="15" customHeight="1" x14ac:dyDescent="0.25">
      <c r="A150" s="9"/>
      <c r="B150" s="15" t="s">
        <v>188</v>
      </c>
      <c r="C150" s="12" t="s">
        <v>47</v>
      </c>
      <c r="D150" s="181">
        <v>0</v>
      </c>
      <c r="E150" s="182"/>
      <c r="F150" s="183"/>
    </row>
    <row r="151" spans="1:6" ht="15" customHeight="1" x14ac:dyDescent="0.25">
      <c r="A151" s="9"/>
      <c r="B151" s="15" t="s">
        <v>189</v>
      </c>
      <c r="C151" s="12" t="s">
        <v>47</v>
      </c>
      <c r="D151" s="181">
        <v>0</v>
      </c>
      <c r="E151" s="182"/>
      <c r="F151" s="183"/>
    </row>
    <row r="152" spans="1:6" ht="15" customHeight="1" x14ac:dyDescent="0.25">
      <c r="A152" s="9"/>
      <c r="B152" s="15" t="s">
        <v>190</v>
      </c>
      <c r="C152" s="12" t="s">
        <v>47</v>
      </c>
      <c r="D152" s="181">
        <v>3</v>
      </c>
      <c r="E152" s="182"/>
      <c r="F152" s="183"/>
    </row>
    <row r="153" spans="1:6" ht="15" customHeight="1" x14ac:dyDescent="0.25">
      <c r="A153" s="9"/>
      <c r="B153" s="15" t="s">
        <v>191</v>
      </c>
      <c r="C153" s="12" t="s">
        <v>47</v>
      </c>
      <c r="D153" s="181">
        <v>28</v>
      </c>
      <c r="E153" s="182"/>
      <c r="F153" s="183"/>
    </row>
    <row r="154" spans="1:6" ht="15" customHeight="1" x14ac:dyDescent="0.25">
      <c r="A154" s="9"/>
      <c r="B154" s="15" t="s">
        <v>192</v>
      </c>
      <c r="C154" s="12" t="s">
        <v>47</v>
      </c>
      <c r="D154" s="181">
        <v>3</v>
      </c>
      <c r="E154" s="182"/>
      <c r="F154" s="183"/>
    </row>
    <row r="155" spans="1:6" ht="15" customHeight="1" x14ac:dyDescent="0.25">
      <c r="A155" s="9"/>
      <c r="B155" s="15" t="s">
        <v>193</v>
      </c>
      <c r="C155" s="12" t="s">
        <v>47</v>
      </c>
      <c r="D155" s="181">
        <v>0</v>
      </c>
      <c r="E155" s="182"/>
      <c r="F155" s="183"/>
    </row>
    <row r="156" spans="1:6" ht="15" customHeight="1" x14ac:dyDescent="0.25">
      <c r="A156" s="9"/>
      <c r="B156" s="199" t="s">
        <v>194</v>
      </c>
      <c r="C156" s="199"/>
      <c r="D156" s="75"/>
      <c r="E156" s="75"/>
      <c r="F156" s="75"/>
    </row>
    <row r="157" spans="1:6" ht="15" customHeight="1" x14ac:dyDescent="0.25">
      <c r="A157" s="9"/>
      <c r="B157" s="76" t="s">
        <v>195</v>
      </c>
      <c r="C157" s="12" t="s">
        <v>47</v>
      </c>
      <c r="D157" s="181">
        <v>30</v>
      </c>
      <c r="E157" s="182"/>
      <c r="F157" s="183"/>
    </row>
    <row r="158" spans="1:6" ht="15" customHeight="1" x14ac:dyDescent="0.25">
      <c r="A158" s="9"/>
      <c r="B158" s="15" t="s">
        <v>196</v>
      </c>
      <c r="C158" s="12" t="s">
        <v>47</v>
      </c>
      <c r="D158" s="181">
        <v>2</v>
      </c>
      <c r="E158" s="182"/>
      <c r="F158" s="183"/>
    </row>
    <row r="159" spans="1:6" ht="15" customHeight="1" x14ac:dyDescent="0.25">
      <c r="A159" s="9"/>
      <c r="B159" s="15" t="s">
        <v>197</v>
      </c>
      <c r="C159" s="12" t="s">
        <v>47</v>
      </c>
      <c r="D159" s="181">
        <v>2</v>
      </c>
      <c r="E159" s="182"/>
      <c r="F159" s="183"/>
    </row>
    <row r="160" spans="1:6" ht="15" customHeight="1" x14ac:dyDescent="0.25">
      <c r="A160" s="9"/>
      <c r="B160" s="15" t="s">
        <v>198</v>
      </c>
      <c r="C160" s="12" t="s">
        <v>47</v>
      </c>
      <c r="D160" s="181">
        <v>7</v>
      </c>
      <c r="E160" s="182"/>
      <c r="F160" s="183"/>
    </row>
    <row r="161" spans="1:34" ht="15" customHeight="1" x14ac:dyDescent="0.25">
      <c r="A161" s="9"/>
      <c r="B161" s="15" t="s">
        <v>199</v>
      </c>
      <c r="C161" s="12" t="s">
        <v>47</v>
      </c>
      <c r="D161" s="181">
        <v>3</v>
      </c>
      <c r="E161" s="182"/>
      <c r="F161" s="183"/>
    </row>
    <row r="162" spans="1:34" ht="27.6" customHeight="1" x14ac:dyDescent="0.25">
      <c r="A162" s="9"/>
      <c r="B162" s="200" t="s">
        <v>200</v>
      </c>
      <c r="C162" s="201"/>
      <c r="D162" s="33"/>
      <c r="E162" s="33"/>
      <c r="F162" s="33"/>
    </row>
    <row r="163" spans="1:34" ht="27.6" customHeight="1" x14ac:dyDescent="0.25">
      <c r="A163" s="9"/>
      <c r="B163" s="10" t="s">
        <v>201</v>
      </c>
      <c r="C163" s="12" t="s">
        <v>4</v>
      </c>
      <c r="D163" s="187" t="s">
        <v>134</v>
      </c>
      <c r="E163" s="188"/>
      <c r="F163" s="189"/>
    </row>
    <row r="164" spans="1:34" ht="28.15" customHeight="1" x14ac:dyDescent="0.25">
      <c r="A164" s="9"/>
      <c r="B164" s="10" t="s">
        <v>202</v>
      </c>
      <c r="C164" s="12" t="s">
        <v>4</v>
      </c>
      <c r="D164" s="187" t="s">
        <v>85</v>
      </c>
      <c r="E164" s="188"/>
      <c r="F164" s="189"/>
    </row>
    <row r="165" spans="1:34" ht="27.6" customHeight="1" x14ac:dyDescent="0.25">
      <c r="A165" s="9"/>
      <c r="B165" s="10" t="s">
        <v>203</v>
      </c>
      <c r="C165" s="12" t="s">
        <v>4</v>
      </c>
      <c r="D165" s="187" t="s">
        <v>134</v>
      </c>
      <c r="E165" s="188"/>
      <c r="F165" s="189"/>
    </row>
    <row r="166" spans="1:34" ht="28.15" customHeight="1" x14ac:dyDescent="0.25">
      <c r="A166" s="9"/>
      <c r="B166" s="10" t="s">
        <v>204</v>
      </c>
      <c r="C166" s="12" t="s">
        <v>4</v>
      </c>
      <c r="D166" s="187" t="s">
        <v>134</v>
      </c>
      <c r="E166" s="188"/>
      <c r="F166" s="189"/>
    </row>
    <row r="167" spans="1:34" ht="28.15" customHeight="1" x14ac:dyDescent="0.25">
      <c r="A167" s="9"/>
      <c r="B167" s="10" t="s">
        <v>205</v>
      </c>
      <c r="C167" s="12" t="s">
        <v>4</v>
      </c>
      <c r="D167" s="187" t="s">
        <v>85</v>
      </c>
      <c r="E167" s="188"/>
      <c r="F167" s="189"/>
    </row>
    <row r="168" spans="1:34" ht="27" customHeight="1" x14ac:dyDescent="0.25">
      <c r="A168" s="9"/>
      <c r="B168" s="10" t="s">
        <v>206</v>
      </c>
      <c r="C168" s="12" t="s">
        <v>4</v>
      </c>
      <c r="D168" s="187" t="s">
        <v>85</v>
      </c>
      <c r="E168" s="188"/>
      <c r="F168" s="189"/>
    </row>
    <row r="169" spans="1:34" ht="27" customHeight="1" x14ac:dyDescent="0.25">
      <c r="A169" s="9"/>
      <c r="B169" s="10" t="s">
        <v>207</v>
      </c>
      <c r="C169" s="12" t="s">
        <v>4</v>
      </c>
      <c r="D169" s="187" t="s">
        <v>208</v>
      </c>
      <c r="E169" s="188"/>
      <c r="F169" s="189"/>
    </row>
    <row r="170" spans="1:34" ht="45" x14ac:dyDescent="0.25">
      <c r="A170" s="9"/>
      <c r="B170" s="1" t="s">
        <v>209</v>
      </c>
      <c r="C170" s="13" t="s">
        <v>4</v>
      </c>
      <c r="D170" s="196" t="s">
        <v>134</v>
      </c>
      <c r="E170" s="197"/>
      <c r="F170" s="198"/>
    </row>
    <row r="171" spans="1:34" s="77" customFormat="1" ht="21.6" customHeight="1" x14ac:dyDescent="0.25">
      <c r="A171" s="78" t="s">
        <v>210</v>
      </c>
      <c r="B171" s="5" t="s">
        <v>211</v>
      </c>
      <c r="C171" s="79"/>
      <c r="D171" s="79"/>
      <c r="E171" s="79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1"/>
      <c r="Y171" s="81"/>
      <c r="Z171" s="81"/>
      <c r="AA171" s="1"/>
      <c r="AB171" s="1"/>
      <c r="AC171" s="1"/>
      <c r="AD171" s="1"/>
      <c r="AE171" s="1"/>
      <c r="AF171" s="1"/>
      <c r="AG171" s="1"/>
      <c r="AH171" s="1"/>
    </row>
    <row r="172" spans="1:34" ht="30" x14ac:dyDescent="0.25">
      <c r="A172" s="9"/>
      <c r="B172" s="82" t="s">
        <v>212</v>
      </c>
      <c r="C172" s="83" t="s">
        <v>47</v>
      </c>
      <c r="D172" s="181">
        <v>2</v>
      </c>
      <c r="E172" s="182"/>
      <c r="F172" s="183"/>
    </row>
    <row r="173" spans="1:34" x14ac:dyDescent="0.25">
      <c r="A173" s="9"/>
      <c r="B173" s="84" t="s">
        <v>213</v>
      </c>
      <c r="C173" s="9" t="s">
        <v>47</v>
      </c>
      <c r="D173" s="181">
        <v>0</v>
      </c>
      <c r="E173" s="182"/>
      <c r="F173" s="183"/>
    </row>
    <row r="174" spans="1:34" ht="30" x14ac:dyDescent="0.25">
      <c r="A174" s="9"/>
      <c r="B174" s="33" t="s">
        <v>214</v>
      </c>
      <c r="C174" s="9" t="s">
        <v>47</v>
      </c>
      <c r="D174" s="181">
        <v>0</v>
      </c>
      <c r="E174" s="182"/>
      <c r="F174" s="183"/>
    </row>
    <row r="175" spans="1:34" x14ac:dyDescent="0.25">
      <c r="A175" s="9"/>
      <c r="B175" s="84" t="s">
        <v>213</v>
      </c>
      <c r="C175" s="9" t="s">
        <v>47</v>
      </c>
      <c r="D175" s="181">
        <v>0</v>
      </c>
      <c r="E175" s="182"/>
      <c r="F175" s="183"/>
    </row>
    <row r="176" spans="1:34" ht="27.6" customHeight="1" x14ac:dyDescent="0.25">
      <c r="A176" s="9"/>
      <c r="B176" s="33" t="s">
        <v>215</v>
      </c>
      <c r="C176" s="33">
        <v>58</v>
      </c>
      <c r="D176" s="175" t="s">
        <v>216</v>
      </c>
      <c r="E176" s="177" t="s">
        <v>217</v>
      </c>
      <c r="F176" s="178"/>
      <c r="G176" s="179" t="s">
        <v>218</v>
      </c>
      <c r="H176" s="180"/>
      <c r="I176" s="180"/>
      <c r="J176" s="180"/>
      <c r="K176" s="180"/>
      <c r="L176" s="180"/>
      <c r="M176" s="180"/>
      <c r="N176" s="180"/>
      <c r="O176" s="180"/>
      <c r="P176" s="180"/>
    </row>
    <row r="177" spans="1:16" ht="159.6" customHeight="1" x14ac:dyDescent="0.25">
      <c r="A177" s="9"/>
      <c r="B177" s="9"/>
      <c r="C177" s="9"/>
      <c r="D177" s="176"/>
      <c r="E177" s="85" t="s">
        <v>219</v>
      </c>
      <c r="F177" s="86" t="s">
        <v>220</v>
      </c>
    </row>
    <row r="178" spans="1:16" x14ac:dyDescent="0.25">
      <c r="A178" s="9"/>
      <c r="B178" s="87" t="s">
        <v>114</v>
      </c>
      <c r="C178" s="9" t="s">
        <v>47</v>
      </c>
      <c r="D178" s="88">
        <v>57</v>
      </c>
      <c r="E178" s="88">
        <v>0</v>
      </c>
      <c r="F178" s="88">
        <v>0</v>
      </c>
    </row>
    <row r="179" spans="1:16" x14ac:dyDescent="0.25">
      <c r="A179" s="9"/>
      <c r="B179" s="87" t="s">
        <v>115</v>
      </c>
      <c r="C179" s="9" t="s">
        <v>47</v>
      </c>
      <c r="D179" s="88">
        <v>1</v>
      </c>
      <c r="E179" s="88">
        <v>0</v>
      </c>
      <c r="F179" s="88">
        <v>0</v>
      </c>
    </row>
    <row r="180" spans="1:16" x14ac:dyDescent="0.25">
      <c r="A180" s="9"/>
      <c r="B180" s="87" t="s">
        <v>116</v>
      </c>
      <c r="C180" s="9" t="s">
        <v>47</v>
      </c>
      <c r="D180" s="88">
        <v>0</v>
      </c>
      <c r="E180" s="88">
        <v>0</v>
      </c>
      <c r="F180" s="88">
        <v>0</v>
      </c>
    </row>
    <row r="181" spans="1:16" x14ac:dyDescent="0.25">
      <c r="A181" s="9"/>
      <c r="B181" s="87" t="s">
        <v>221</v>
      </c>
      <c r="C181" s="9" t="s">
        <v>47</v>
      </c>
      <c r="D181" s="89">
        <f>SUM(D178:D180)</f>
        <v>58</v>
      </c>
      <c r="E181" s="89">
        <f>SUM(E178:E180)</f>
        <v>0</v>
      </c>
      <c r="F181" s="89">
        <f>SUM(F178:F180)</f>
        <v>0</v>
      </c>
    </row>
    <row r="182" spans="1:16" ht="30" x14ac:dyDescent="0.25">
      <c r="A182" s="9"/>
      <c r="B182" s="33" t="s">
        <v>222</v>
      </c>
      <c r="C182" s="33"/>
      <c r="D182" s="33">
        <v>6</v>
      </c>
      <c r="E182" s="33"/>
      <c r="F182" s="33"/>
    </row>
    <row r="183" spans="1:16" x14ac:dyDescent="0.25">
      <c r="A183" s="9"/>
      <c r="B183" s="87" t="s">
        <v>114</v>
      </c>
      <c r="C183" s="9" t="s">
        <v>47</v>
      </c>
      <c r="D183" s="88">
        <v>6</v>
      </c>
      <c r="E183" s="88">
        <v>0</v>
      </c>
      <c r="F183" s="88">
        <v>0</v>
      </c>
    </row>
    <row r="184" spans="1:16" x14ac:dyDescent="0.25">
      <c r="A184" s="9"/>
      <c r="B184" s="87" t="s">
        <v>115</v>
      </c>
      <c r="C184" s="9" t="s">
        <v>47</v>
      </c>
      <c r="D184" s="88">
        <v>0</v>
      </c>
      <c r="E184" s="88">
        <v>0</v>
      </c>
      <c r="F184" s="88">
        <v>0</v>
      </c>
    </row>
    <row r="185" spans="1:16" x14ac:dyDescent="0.25">
      <c r="A185" s="9"/>
      <c r="B185" s="87" t="s">
        <v>116</v>
      </c>
      <c r="C185" s="9" t="s">
        <v>47</v>
      </c>
      <c r="D185" s="88">
        <v>0</v>
      </c>
      <c r="E185" s="88">
        <v>0</v>
      </c>
      <c r="F185" s="88">
        <v>0</v>
      </c>
    </row>
    <row r="186" spans="1:16" x14ac:dyDescent="0.25">
      <c r="A186" s="9"/>
      <c r="B186" s="87" t="s">
        <v>221</v>
      </c>
      <c r="C186" s="9" t="s">
        <v>47</v>
      </c>
      <c r="D186" s="89">
        <f>SUM(D183:D185)</f>
        <v>6</v>
      </c>
      <c r="E186" s="89">
        <f>SUM(E183:E185)</f>
        <v>0</v>
      </c>
      <c r="F186" s="89">
        <f>SUM(F183:F185)</f>
        <v>0</v>
      </c>
    </row>
    <row r="187" spans="1:16" ht="30" x14ac:dyDescent="0.25">
      <c r="A187" s="9"/>
      <c r="B187" s="33" t="s">
        <v>223</v>
      </c>
      <c r="C187" s="33"/>
      <c r="D187" s="33">
        <v>37</v>
      </c>
      <c r="E187" s="33"/>
      <c r="F187" s="33"/>
    </row>
    <row r="188" spans="1:16" x14ac:dyDescent="0.25">
      <c r="A188" s="9"/>
      <c r="B188" s="87" t="s">
        <v>114</v>
      </c>
      <c r="C188" s="9" t="s">
        <v>47</v>
      </c>
      <c r="D188" s="88">
        <v>35</v>
      </c>
      <c r="E188" s="88">
        <v>0</v>
      </c>
      <c r="F188" s="88">
        <v>8</v>
      </c>
    </row>
    <row r="189" spans="1:16" x14ac:dyDescent="0.25">
      <c r="A189" s="9"/>
      <c r="B189" s="87" t="s">
        <v>115</v>
      </c>
      <c r="C189" s="9" t="s">
        <v>47</v>
      </c>
      <c r="D189" s="88">
        <v>2</v>
      </c>
      <c r="E189" s="88">
        <v>0</v>
      </c>
      <c r="F189" s="88">
        <v>2</v>
      </c>
    </row>
    <row r="190" spans="1:16" x14ac:dyDescent="0.25">
      <c r="A190" s="9"/>
      <c r="B190" s="87" t="s">
        <v>116</v>
      </c>
      <c r="C190" s="9" t="s">
        <v>47</v>
      </c>
      <c r="D190" s="88">
        <v>0</v>
      </c>
      <c r="E190" s="88">
        <v>0</v>
      </c>
      <c r="F190" s="88">
        <v>0</v>
      </c>
    </row>
    <row r="191" spans="1:16" x14ac:dyDescent="0.25">
      <c r="A191" s="9"/>
      <c r="B191" s="87" t="s">
        <v>221</v>
      </c>
      <c r="C191" s="9" t="s">
        <v>47</v>
      </c>
      <c r="D191" s="89">
        <f>SUM(D188:D190)</f>
        <v>37</v>
      </c>
      <c r="E191" s="89">
        <f>SUM(E188:E190)</f>
        <v>0</v>
      </c>
      <c r="F191" s="89">
        <f>SUM(F188:F190)</f>
        <v>10</v>
      </c>
    </row>
    <row r="192" spans="1:16" ht="30" x14ac:dyDescent="0.25">
      <c r="A192" s="9"/>
      <c r="B192" s="90" t="s">
        <v>224</v>
      </c>
      <c r="C192" s="33"/>
      <c r="D192" s="33"/>
      <c r="E192" s="33"/>
      <c r="F192" s="33"/>
      <c r="G192" s="179" t="s">
        <v>218</v>
      </c>
      <c r="H192" s="180"/>
      <c r="I192" s="180"/>
      <c r="J192" s="180"/>
      <c r="K192" s="180"/>
      <c r="L192" s="180"/>
      <c r="M192" s="180"/>
      <c r="N192" s="180"/>
      <c r="O192" s="180"/>
      <c r="P192" s="180"/>
    </row>
    <row r="193" spans="1:42" x14ac:dyDescent="0.25">
      <c r="A193" s="9"/>
      <c r="B193" s="87" t="s">
        <v>225</v>
      </c>
      <c r="C193" s="9" t="s">
        <v>47</v>
      </c>
      <c r="D193" s="88">
        <v>3</v>
      </c>
      <c r="E193" s="88">
        <v>0</v>
      </c>
      <c r="F193" s="88">
        <v>0</v>
      </c>
    </row>
    <row r="194" spans="1:42" x14ac:dyDescent="0.25">
      <c r="A194" s="9"/>
      <c r="B194" s="87" t="s">
        <v>226</v>
      </c>
      <c r="C194" s="9" t="s">
        <v>47</v>
      </c>
      <c r="D194" s="88">
        <v>34</v>
      </c>
      <c r="E194" s="88">
        <v>0</v>
      </c>
      <c r="F194" s="88">
        <v>8</v>
      </c>
    </row>
    <row r="195" spans="1:42" x14ac:dyDescent="0.25">
      <c r="A195" s="9"/>
      <c r="B195" s="87" t="s">
        <v>227</v>
      </c>
      <c r="C195" s="9" t="s">
        <v>47</v>
      </c>
      <c r="D195" s="88">
        <v>0</v>
      </c>
      <c r="E195" s="88">
        <v>0</v>
      </c>
      <c r="F195" s="88">
        <v>0</v>
      </c>
    </row>
    <row r="196" spans="1:42" ht="15.75" x14ac:dyDescent="0.25">
      <c r="A196" s="9"/>
      <c r="B196" s="90" t="s">
        <v>228</v>
      </c>
      <c r="C196" s="9" t="s">
        <v>47</v>
      </c>
      <c r="D196" s="88">
        <v>105</v>
      </c>
      <c r="E196" s="88">
        <v>1</v>
      </c>
      <c r="F196" s="88">
        <v>5</v>
      </c>
      <c r="G196" s="179" t="s">
        <v>218</v>
      </c>
      <c r="H196" s="180"/>
      <c r="I196" s="180"/>
      <c r="J196" s="180"/>
      <c r="K196" s="180"/>
      <c r="L196" s="180"/>
      <c r="M196" s="180"/>
      <c r="N196" s="180"/>
      <c r="O196" s="180"/>
      <c r="P196" s="180"/>
    </row>
    <row r="197" spans="1:42" x14ac:dyDescent="0.25">
      <c r="A197" s="9"/>
      <c r="B197" s="87" t="s">
        <v>229</v>
      </c>
      <c r="C197" s="9" t="s">
        <v>47</v>
      </c>
      <c r="D197" s="88">
        <v>46</v>
      </c>
      <c r="E197" s="88">
        <v>1</v>
      </c>
      <c r="F197" s="88">
        <v>5</v>
      </c>
    </row>
    <row r="198" spans="1:42" x14ac:dyDescent="0.25">
      <c r="A198" s="9"/>
      <c r="B198" s="90" t="s">
        <v>230</v>
      </c>
      <c r="C198" s="9" t="s">
        <v>47</v>
      </c>
      <c r="D198" s="88">
        <v>48</v>
      </c>
      <c r="E198" s="88">
        <v>0</v>
      </c>
      <c r="F198" s="88">
        <v>0</v>
      </c>
    </row>
    <row r="199" spans="1:42" x14ac:dyDescent="0.25">
      <c r="A199" s="9"/>
      <c r="B199" s="87" t="s">
        <v>231</v>
      </c>
      <c r="C199" s="9" t="s">
        <v>47</v>
      </c>
      <c r="D199" s="88">
        <v>11</v>
      </c>
      <c r="E199" s="88">
        <v>0</v>
      </c>
      <c r="F199" s="88">
        <v>8</v>
      </c>
    </row>
    <row r="200" spans="1:42" ht="45" x14ac:dyDescent="0.25">
      <c r="A200" s="87"/>
      <c r="B200" s="91" t="s">
        <v>232</v>
      </c>
      <c r="C200" s="53" t="s">
        <v>4</v>
      </c>
      <c r="D200" s="187" t="s">
        <v>134</v>
      </c>
      <c r="E200" s="188"/>
      <c r="F200" s="189"/>
    </row>
    <row r="201" spans="1:42" x14ac:dyDescent="0.25">
      <c r="A201" s="87"/>
      <c r="B201" s="65" t="s">
        <v>233</v>
      </c>
      <c r="C201" s="53" t="s">
        <v>47</v>
      </c>
      <c r="D201" s="181">
        <v>25</v>
      </c>
      <c r="E201" s="182"/>
      <c r="F201" s="183"/>
    </row>
    <row r="202" spans="1:42" ht="30" x14ac:dyDescent="0.25">
      <c r="A202" s="87"/>
      <c r="B202" s="65" t="s">
        <v>234</v>
      </c>
      <c r="C202" s="53" t="s">
        <v>47</v>
      </c>
      <c r="D202" s="181">
        <v>54</v>
      </c>
      <c r="E202" s="182"/>
      <c r="F202" s="183"/>
    </row>
    <row r="203" spans="1:42" ht="30" x14ac:dyDescent="0.25">
      <c r="A203" s="87"/>
      <c r="B203" s="92" t="s">
        <v>235</v>
      </c>
      <c r="C203" s="93" t="s">
        <v>47</v>
      </c>
      <c r="D203" s="190">
        <v>0</v>
      </c>
      <c r="E203" s="191"/>
      <c r="F203" s="192"/>
    </row>
    <row r="204" spans="1:42" s="77" customFormat="1" ht="22.15" customHeight="1" x14ac:dyDescent="0.25">
      <c r="A204" s="5" t="s">
        <v>236</v>
      </c>
      <c r="B204" s="193" t="s">
        <v>237</v>
      </c>
      <c r="C204" s="194"/>
      <c r="D204" s="194"/>
      <c r="E204" s="195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1"/>
      <c r="Y204" s="81"/>
    </row>
    <row r="205" spans="1:42" ht="20.45" customHeight="1" x14ac:dyDescent="0.25">
      <c r="A205" s="14"/>
      <c r="B205" s="94" t="s">
        <v>238</v>
      </c>
    </row>
    <row r="206" spans="1:42" ht="14.45" customHeight="1" x14ac:dyDescent="0.25">
      <c r="A206" s="95"/>
      <c r="B206" s="96"/>
      <c r="C206" s="164" t="s">
        <v>239</v>
      </c>
      <c r="D206" s="165"/>
      <c r="E206" s="165"/>
      <c r="F206" s="165"/>
      <c r="G206" s="165"/>
      <c r="H206" s="165"/>
      <c r="I206" s="165"/>
      <c r="J206" s="165"/>
      <c r="K206" s="165"/>
      <c r="L206" s="166"/>
      <c r="M206" s="166" t="s">
        <v>240</v>
      </c>
      <c r="N206" s="165"/>
      <c r="O206" s="165"/>
      <c r="P206" s="165"/>
      <c r="Q206" s="165"/>
      <c r="R206" s="165"/>
      <c r="S206" s="165"/>
      <c r="T206" s="165"/>
      <c r="U206" s="165"/>
      <c r="V206" s="166"/>
      <c r="W206" s="184" t="s">
        <v>241</v>
      </c>
      <c r="X206" s="185"/>
      <c r="Y206" s="185"/>
      <c r="Z206" s="185"/>
      <c r="AA206" s="185"/>
      <c r="AB206" s="185"/>
      <c r="AC206" s="185"/>
      <c r="AD206" s="185"/>
      <c r="AE206" s="185"/>
      <c r="AF206" s="186"/>
      <c r="AG206" s="164" t="s">
        <v>216</v>
      </c>
      <c r="AH206" s="165"/>
      <c r="AI206" s="165"/>
      <c r="AJ206" s="165"/>
      <c r="AK206" s="165"/>
      <c r="AL206" s="165"/>
      <c r="AM206" s="165"/>
      <c r="AN206" s="165"/>
      <c r="AO206" s="165"/>
      <c r="AP206" s="166"/>
    </row>
    <row r="207" spans="1:42" ht="14.45" customHeight="1" x14ac:dyDescent="0.25">
      <c r="A207" s="97"/>
      <c r="B207" s="98"/>
      <c r="C207" s="167" t="s">
        <v>242</v>
      </c>
      <c r="D207" s="169" t="s">
        <v>243</v>
      </c>
      <c r="E207" s="158" t="s">
        <v>217</v>
      </c>
      <c r="F207" s="159"/>
      <c r="G207" s="169" t="s">
        <v>244</v>
      </c>
      <c r="H207" s="158" t="s">
        <v>217</v>
      </c>
      <c r="I207" s="159"/>
      <c r="J207" s="169" t="s">
        <v>245</v>
      </c>
      <c r="K207" s="171" t="s">
        <v>217</v>
      </c>
      <c r="L207" s="172"/>
      <c r="M207" s="173" t="s">
        <v>242</v>
      </c>
      <c r="N207" s="169" t="s">
        <v>243</v>
      </c>
      <c r="O207" s="158" t="s">
        <v>217</v>
      </c>
      <c r="P207" s="159"/>
      <c r="Q207" s="169" t="s">
        <v>244</v>
      </c>
      <c r="R207" s="158" t="s">
        <v>217</v>
      </c>
      <c r="S207" s="159"/>
      <c r="T207" s="169" t="s">
        <v>245</v>
      </c>
      <c r="U207" s="158" t="s">
        <v>217</v>
      </c>
      <c r="V207" s="159"/>
      <c r="W207" s="167" t="s">
        <v>242</v>
      </c>
      <c r="X207" s="169" t="s">
        <v>243</v>
      </c>
      <c r="Y207" s="158" t="s">
        <v>217</v>
      </c>
      <c r="Z207" s="159"/>
      <c r="AA207" s="169" t="s">
        <v>244</v>
      </c>
      <c r="AB207" s="158" t="s">
        <v>217</v>
      </c>
      <c r="AC207" s="159"/>
      <c r="AD207" s="169" t="s">
        <v>245</v>
      </c>
      <c r="AE207" s="158" t="s">
        <v>217</v>
      </c>
      <c r="AF207" s="159"/>
      <c r="AG207" s="160" t="s">
        <v>242</v>
      </c>
      <c r="AH207" s="162" t="s">
        <v>243</v>
      </c>
      <c r="AI207" s="158" t="s">
        <v>217</v>
      </c>
      <c r="AJ207" s="159"/>
      <c r="AK207" s="162" t="s">
        <v>244</v>
      </c>
      <c r="AL207" s="158" t="s">
        <v>217</v>
      </c>
      <c r="AM207" s="159"/>
      <c r="AN207" s="162" t="s">
        <v>245</v>
      </c>
      <c r="AO207" s="171" t="s">
        <v>217</v>
      </c>
      <c r="AP207" s="172"/>
    </row>
    <row r="208" spans="1:42" s="101" customFormat="1" ht="237" customHeight="1" x14ac:dyDescent="0.25">
      <c r="A208" s="97"/>
      <c r="B208" s="94" t="s">
        <v>246</v>
      </c>
      <c r="C208" s="168"/>
      <c r="D208" s="170"/>
      <c r="E208" s="99" t="s">
        <v>247</v>
      </c>
      <c r="F208" s="99" t="s">
        <v>248</v>
      </c>
      <c r="G208" s="170"/>
      <c r="H208" s="99" t="s">
        <v>247</v>
      </c>
      <c r="I208" s="99" t="s">
        <v>248</v>
      </c>
      <c r="J208" s="170"/>
      <c r="K208" s="99" t="s">
        <v>247</v>
      </c>
      <c r="L208" s="102" t="s">
        <v>248</v>
      </c>
      <c r="M208" s="174"/>
      <c r="N208" s="170"/>
      <c r="O208" s="99" t="s">
        <v>247</v>
      </c>
      <c r="P208" s="99" t="s">
        <v>248</v>
      </c>
      <c r="Q208" s="170"/>
      <c r="R208" s="99" t="s">
        <v>247</v>
      </c>
      <c r="S208" s="99" t="s">
        <v>248</v>
      </c>
      <c r="T208" s="170"/>
      <c r="U208" s="99" t="s">
        <v>247</v>
      </c>
      <c r="V208" s="102" t="s">
        <v>248</v>
      </c>
      <c r="W208" s="168"/>
      <c r="X208" s="170"/>
      <c r="Y208" s="99" t="s">
        <v>247</v>
      </c>
      <c r="Z208" s="99" t="s">
        <v>249</v>
      </c>
      <c r="AA208" s="170"/>
      <c r="AB208" s="99" t="s">
        <v>247</v>
      </c>
      <c r="AC208" s="99" t="s">
        <v>248</v>
      </c>
      <c r="AD208" s="170"/>
      <c r="AE208" s="99" t="s">
        <v>247</v>
      </c>
      <c r="AF208" s="102" t="s">
        <v>248</v>
      </c>
      <c r="AG208" s="161"/>
      <c r="AH208" s="163"/>
      <c r="AI208" s="100" t="s">
        <v>247</v>
      </c>
      <c r="AJ208" s="100" t="s">
        <v>248</v>
      </c>
      <c r="AK208" s="163"/>
      <c r="AL208" s="100" t="s">
        <v>247</v>
      </c>
      <c r="AM208" s="100" t="s">
        <v>248</v>
      </c>
      <c r="AN208" s="163"/>
      <c r="AO208" s="100" t="s">
        <v>247</v>
      </c>
      <c r="AP208" s="103" t="s">
        <v>248</v>
      </c>
    </row>
    <row r="209" spans="1:43" ht="29.25" x14ac:dyDescent="0.25">
      <c r="A209" s="97"/>
      <c r="B209" s="104" t="s">
        <v>250</v>
      </c>
      <c r="C209" s="105">
        <f t="shared" ref="C209:AF209" si="10">C210+C215+C219</f>
        <v>0</v>
      </c>
      <c r="D209" s="106">
        <f t="shared" si="10"/>
        <v>0</v>
      </c>
      <c r="E209" s="106">
        <f t="shared" si="10"/>
        <v>0</v>
      </c>
      <c r="F209" s="106">
        <f t="shared" si="10"/>
        <v>0</v>
      </c>
      <c r="G209" s="106">
        <f t="shared" si="10"/>
        <v>0</v>
      </c>
      <c r="H209" s="106">
        <f t="shared" si="10"/>
        <v>0</v>
      </c>
      <c r="I209" s="106">
        <f t="shared" si="10"/>
        <v>0</v>
      </c>
      <c r="J209" s="106">
        <f t="shared" si="10"/>
        <v>0</v>
      </c>
      <c r="K209" s="106">
        <f t="shared" si="10"/>
        <v>0</v>
      </c>
      <c r="L209" s="107">
        <f t="shared" si="10"/>
        <v>0</v>
      </c>
      <c r="M209" s="105">
        <f t="shared" si="10"/>
        <v>0</v>
      </c>
      <c r="N209" s="106">
        <f t="shared" si="10"/>
        <v>0</v>
      </c>
      <c r="O209" s="106">
        <f t="shared" si="10"/>
        <v>0</v>
      </c>
      <c r="P209" s="106">
        <f t="shared" si="10"/>
        <v>0</v>
      </c>
      <c r="Q209" s="106">
        <f t="shared" si="10"/>
        <v>0</v>
      </c>
      <c r="R209" s="106">
        <f t="shared" si="10"/>
        <v>0</v>
      </c>
      <c r="S209" s="106">
        <f t="shared" si="10"/>
        <v>0</v>
      </c>
      <c r="T209" s="106">
        <f t="shared" si="10"/>
        <v>0</v>
      </c>
      <c r="U209" s="106">
        <f t="shared" si="10"/>
        <v>0</v>
      </c>
      <c r="V209" s="107">
        <f t="shared" si="10"/>
        <v>0</v>
      </c>
      <c r="W209" s="105">
        <f t="shared" si="10"/>
        <v>0</v>
      </c>
      <c r="X209" s="106">
        <f t="shared" si="10"/>
        <v>0</v>
      </c>
      <c r="Y209" s="106">
        <f t="shared" si="10"/>
        <v>0</v>
      </c>
      <c r="Z209" s="106">
        <f t="shared" si="10"/>
        <v>0</v>
      </c>
      <c r="AA209" s="106">
        <f t="shared" si="10"/>
        <v>0</v>
      </c>
      <c r="AB209" s="106">
        <f t="shared" si="10"/>
        <v>0</v>
      </c>
      <c r="AC209" s="106">
        <f t="shared" si="10"/>
        <v>0</v>
      </c>
      <c r="AD209" s="106">
        <f t="shared" si="10"/>
        <v>0</v>
      </c>
      <c r="AE209" s="106">
        <f t="shared" si="10"/>
        <v>0</v>
      </c>
      <c r="AF209" s="108">
        <f t="shared" si="10"/>
        <v>0</v>
      </c>
      <c r="AG209" s="109">
        <f t="shared" ref="AG209:AP211" si="11">C209+M209+W209</f>
        <v>0</v>
      </c>
      <c r="AH209" s="110">
        <f t="shared" si="11"/>
        <v>0</v>
      </c>
      <c r="AI209" s="110">
        <f t="shared" si="11"/>
        <v>0</v>
      </c>
      <c r="AJ209" s="110">
        <f t="shared" si="11"/>
        <v>0</v>
      </c>
      <c r="AK209" s="110">
        <f t="shared" si="11"/>
        <v>0</v>
      </c>
      <c r="AL209" s="110">
        <f t="shared" si="11"/>
        <v>0</v>
      </c>
      <c r="AM209" s="110">
        <f t="shared" si="11"/>
        <v>0</v>
      </c>
      <c r="AN209" s="110">
        <f t="shared" si="11"/>
        <v>0</v>
      </c>
      <c r="AO209" s="110">
        <f t="shared" si="11"/>
        <v>0</v>
      </c>
      <c r="AP209" s="111">
        <f t="shared" si="11"/>
        <v>0</v>
      </c>
    </row>
    <row r="210" spans="1:43" ht="15" customHeight="1" x14ac:dyDescent="0.25">
      <c r="A210" s="97"/>
      <c r="B210" s="112" t="s">
        <v>251</v>
      </c>
      <c r="C210" s="113">
        <f t="shared" ref="C210:AF210" si="12">SUM(C211:C214)</f>
        <v>0</v>
      </c>
      <c r="D210" s="22">
        <f t="shared" si="12"/>
        <v>0</v>
      </c>
      <c r="E210" s="22">
        <f t="shared" si="12"/>
        <v>0</v>
      </c>
      <c r="F210" s="22">
        <f t="shared" si="12"/>
        <v>0</v>
      </c>
      <c r="G210" s="22">
        <f t="shared" si="12"/>
        <v>0</v>
      </c>
      <c r="H210" s="22">
        <f t="shared" si="12"/>
        <v>0</v>
      </c>
      <c r="I210" s="22">
        <f t="shared" si="12"/>
        <v>0</v>
      </c>
      <c r="J210" s="22">
        <f t="shared" si="12"/>
        <v>0</v>
      </c>
      <c r="K210" s="22">
        <f t="shared" si="12"/>
        <v>0</v>
      </c>
      <c r="L210" s="114">
        <f t="shared" si="12"/>
        <v>0</v>
      </c>
      <c r="M210" s="113">
        <f t="shared" si="12"/>
        <v>0</v>
      </c>
      <c r="N210" s="22">
        <f t="shared" si="12"/>
        <v>0</v>
      </c>
      <c r="O210" s="22">
        <f t="shared" si="12"/>
        <v>0</v>
      </c>
      <c r="P210" s="22">
        <f t="shared" si="12"/>
        <v>0</v>
      </c>
      <c r="Q210" s="22">
        <f t="shared" si="12"/>
        <v>0</v>
      </c>
      <c r="R210" s="22">
        <f t="shared" si="12"/>
        <v>0</v>
      </c>
      <c r="S210" s="22">
        <f t="shared" si="12"/>
        <v>0</v>
      </c>
      <c r="T210" s="22">
        <f t="shared" si="12"/>
        <v>0</v>
      </c>
      <c r="U210" s="22">
        <f t="shared" si="12"/>
        <v>0</v>
      </c>
      <c r="V210" s="114">
        <f t="shared" si="12"/>
        <v>0</v>
      </c>
      <c r="W210" s="113">
        <f t="shared" si="12"/>
        <v>0</v>
      </c>
      <c r="X210" s="22">
        <f t="shared" si="12"/>
        <v>0</v>
      </c>
      <c r="Y210" s="22">
        <f t="shared" si="12"/>
        <v>0</v>
      </c>
      <c r="Z210" s="22">
        <f t="shared" si="12"/>
        <v>0</v>
      </c>
      <c r="AA210" s="22">
        <f t="shared" si="12"/>
        <v>0</v>
      </c>
      <c r="AB210" s="22">
        <f t="shared" si="12"/>
        <v>0</v>
      </c>
      <c r="AC210" s="22">
        <f t="shared" si="12"/>
        <v>0</v>
      </c>
      <c r="AD210" s="22">
        <f t="shared" si="12"/>
        <v>0</v>
      </c>
      <c r="AE210" s="22">
        <f t="shared" si="12"/>
        <v>0</v>
      </c>
      <c r="AF210" s="115">
        <f t="shared" si="12"/>
        <v>0</v>
      </c>
      <c r="AG210" s="116">
        <f t="shared" si="11"/>
        <v>0</v>
      </c>
      <c r="AH210" s="117">
        <f t="shared" si="11"/>
        <v>0</v>
      </c>
      <c r="AI210" s="23">
        <f t="shared" si="11"/>
        <v>0</v>
      </c>
      <c r="AJ210" s="23">
        <f t="shared" si="11"/>
        <v>0</v>
      </c>
      <c r="AK210" s="23">
        <f t="shared" si="11"/>
        <v>0</v>
      </c>
      <c r="AL210" s="23">
        <f t="shared" si="11"/>
        <v>0</v>
      </c>
      <c r="AM210" s="23">
        <f t="shared" si="11"/>
        <v>0</v>
      </c>
      <c r="AN210" s="23">
        <f t="shared" si="11"/>
        <v>0</v>
      </c>
      <c r="AO210" s="23">
        <f t="shared" si="11"/>
        <v>0</v>
      </c>
      <c r="AP210" s="118">
        <f t="shared" si="11"/>
        <v>0</v>
      </c>
    </row>
    <row r="211" spans="1:43" ht="15" customHeight="1" x14ac:dyDescent="0.25">
      <c r="A211" s="97"/>
      <c r="B211" s="119" t="s">
        <v>252</v>
      </c>
      <c r="C211" s="120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121">
        <v>0</v>
      </c>
      <c r="M211" s="120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121">
        <v>0</v>
      </c>
      <c r="W211" s="120">
        <v>0</v>
      </c>
      <c r="X211" s="37">
        <v>0</v>
      </c>
      <c r="Y211" s="37">
        <v>0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122">
        <v>0</v>
      </c>
      <c r="AG211" s="123">
        <f t="shared" si="11"/>
        <v>0</v>
      </c>
      <c r="AH211" s="23">
        <f t="shared" si="11"/>
        <v>0</v>
      </c>
      <c r="AI211" s="23">
        <f t="shared" si="11"/>
        <v>0</v>
      </c>
      <c r="AJ211" s="23">
        <f t="shared" si="11"/>
        <v>0</v>
      </c>
      <c r="AK211" s="23">
        <f t="shared" si="11"/>
        <v>0</v>
      </c>
      <c r="AL211" s="23">
        <f t="shared" si="11"/>
        <v>0</v>
      </c>
      <c r="AM211" s="23">
        <f t="shared" si="11"/>
        <v>0</v>
      </c>
      <c r="AN211" s="23">
        <f t="shared" si="11"/>
        <v>0</v>
      </c>
      <c r="AO211" s="23">
        <f t="shared" si="11"/>
        <v>0</v>
      </c>
      <c r="AP211" s="118">
        <f t="shared" si="11"/>
        <v>0</v>
      </c>
      <c r="AQ211" s="124" t="s">
        <v>253</v>
      </c>
    </row>
    <row r="212" spans="1:43" ht="15" customHeight="1" x14ac:dyDescent="0.25">
      <c r="A212" s="97"/>
      <c r="B212" s="119" t="s">
        <v>252</v>
      </c>
      <c r="C212" s="120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121">
        <v>0</v>
      </c>
      <c r="M212" s="120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121">
        <v>0</v>
      </c>
      <c r="W212" s="120">
        <v>0</v>
      </c>
      <c r="X212" s="37">
        <v>0</v>
      </c>
      <c r="Y212" s="37">
        <v>0</v>
      </c>
      <c r="Z212" s="37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122">
        <v>0</v>
      </c>
      <c r="AG212" s="123">
        <v>0</v>
      </c>
      <c r="AH212" s="23">
        <f t="shared" ref="AH212:AH243" si="13">D212+N212+X212</f>
        <v>0</v>
      </c>
      <c r="AI212" s="23">
        <f t="shared" ref="AI212:AI243" si="14">E212+O212+Y212</f>
        <v>0</v>
      </c>
      <c r="AJ212" s="23">
        <f t="shared" ref="AJ212:AJ243" si="15">F212+P212+Z212</f>
        <v>0</v>
      </c>
      <c r="AK212" s="23">
        <f t="shared" ref="AK212:AK243" si="16">G212+Q212+AA212</f>
        <v>0</v>
      </c>
      <c r="AL212" s="23">
        <f t="shared" ref="AL212:AL243" si="17">H212+R212+AB212</f>
        <v>0</v>
      </c>
      <c r="AM212" s="23">
        <f t="shared" ref="AM212:AM243" si="18">I212+S212+AC212</f>
        <v>0</v>
      </c>
      <c r="AN212" s="23">
        <f t="shared" ref="AN212:AN243" si="19">J212+T212+AD212</f>
        <v>0</v>
      </c>
      <c r="AO212" s="23">
        <f t="shared" ref="AO212:AO243" si="20">K212+U212+AE212</f>
        <v>0</v>
      </c>
      <c r="AP212" s="118">
        <f t="shared" ref="AP212:AP243" si="21">L212+V212+AF212</f>
        <v>0</v>
      </c>
    </row>
    <row r="213" spans="1:43" ht="15" customHeight="1" x14ac:dyDescent="0.25">
      <c r="A213" s="97"/>
      <c r="B213" s="119" t="s">
        <v>252</v>
      </c>
      <c r="C213" s="120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121">
        <v>0</v>
      </c>
      <c r="M213" s="120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121">
        <v>0</v>
      </c>
      <c r="W213" s="120">
        <v>0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122">
        <v>0</v>
      </c>
      <c r="AG213" s="123">
        <f t="shared" ref="AG213:AG227" si="22">C213+M213+W213</f>
        <v>0</v>
      </c>
      <c r="AH213" s="23">
        <f t="shared" si="13"/>
        <v>0</v>
      </c>
      <c r="AI213" s="23">
        <f t="shared" si="14"/>
        <v>0</v>
      </c>
      <c r="AJ213" s="23">
        <f t="shared" si="15"/>
        <v>0</v>
      </c>
      <c r="AK213" s="23">
        <f t="shared" si="16"/>
        <v>0</v>
      </c>
      <c r="AL213" s="23">
        <f t="shared" si="17"/>
        <v>0</v>
      </c>
      <c r="AM213" s="23">
        <f t="shared" si="18"/>
        <v>0</v>
      </c>
      <c r="AN213" s="23">
        <f t="shared" si="19"/>
        <v>0</v>
      </c>
      <c r="AO213" s="23">
        <f t="shared" si="20"/>
        <v>0</v>
      </c>
      <c r="AP213" s="118">
        <f t="shared" si="21"/>
        <v>0</v>
      </c>
    </row>
    <row r="214" spans="1:43" s="125" customFormat="1" ht="15" customHeight="1" x14ac:dyDescent="0.25">
      <c r="A214" s="126"/>
      <c r="B214" s="119" t="s">
        <v>252</v>
      </c>
      <c r="C214" s="120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121">
        <v>0</v>
      </c>
      <c r="M214" s="120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121">
        <v>0</v>
      </c>
      <c r="W214" s="120">
        <v>0</v>
      </c>
      <c r="X214" s="37">
        <v>0</v>
      </c>
      <c r="Y214" s="37"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122">
        <v>0</v>
      </c>
      <c r="AG214" s="123">
        <f t="shared" si="22"/>
        <v>0</v>
      </c>
      <c r="AH214" s="23">
        <f t="shared" si="13"/>
        <v>0</v>
      </c>
      <c r="AI214" s="23">
        <f t="shared" si="14"/>
        <v>0</v>
      </c>
      <c r="AJ214" s="23">
        <f t="shared" si="15"/>
        <v>0</v>
      </c>
      <c r="AK214" s="23">
        <f t="shared" si="16"/>
        <v>0</v>
      </c>
      <c r="AL214" s="23">
        <f t="shared" si="17"/>
        <v>0</v>
      </c>
      <c r="AM214" s="23">
        <f t="shared" si="18"/>
        <v>0</v>
      </c>
      <c r="AN214" s="23">
        <f t="shared" si="19"/>
        <v>0</v>
      </c>
      <c r="AO214" s="23">
        <f t="shared" si="20"/>
        <v>0</v>
      </c>
      <c r="AP214" s="118">
        <f t="shared" si="21"/>
        <v>0</v>
      </c>
    </row>
    <row r="215" spans="1:43" ht="15" customHeight="1" x14ac:dyDescent="0.25">
      <c r="A215" s="97"/>
      <c r="B215" s="112" t="s">
        <v>254</v>
      </c>
      <c r="C215" s="113">
        <v>0</v>
      </c>
      <c r="D215" s="22">
        <f t="shared" ref="D215:AF215" si="23">SUM(D216:D218)</f>
        <v>0</v>
      </c>
      <c r="E215" s="22">
        <f t="shared" si="23"/>
        <v>0</v>
      </c>
      <c r="F215" s="22">
        <f t="shared" si="23"/>
        <v>0</v>
      </c>
      <c r="G215" s="22">
        <f t="shared" si="23"/>
        <v>0</v>
      </c>
      <c r="H215" s="22">
        <f t="shared" si="23"/>
        <v>0</v>
      </c>
      <c r="I215" s="22">
        <f t="shared" si="23"/>
        <v>0</v>
      </c>
      <c r="J215" s="22">
        <f t="shared" si="23"/>
        <v>0</v>
      </c>
      <c r="K215" s="22">
        <f t="shared" si="23"/>
        <v>0</v>
      </c>
      <c r="L215" s="114">
        <f t="shared" si="23"/>
        <v>0</v>
      </c>
      <c r="M215" s="113">
        <f t="shared" si="23"/>
        <v>0</v>
      </c>
      <c r="N215" s="22">
        <f t="shared" si="23"/>
        <v>0</v>
      </c>
      <c r="O215" s="22">
        <f t="shared" si="23"/>
        <v>0</v>
      </c>
      <c r="P215" s="22">
        <f t="shared" si="23"/>
        <v>0</v>
      </c>
      <c r="Q215" s="22">
        <f t="shared" si="23"/>
        <v>0</v>
      </c>
      <c r="R215" s="22">
        <f t="shared" si="23"/>
        <v>0</v>
      </c>
      <c r="S215" s="22">
        <f t="shared" si="23"/>
        <v>0</v>
      </c>
      <c r="T215" s="22">
        <f t="shared" si="23"/>
        <v>0</v>
      </c>
      <c r="U215" s="22">
        <f t="shared" si="23"/>
        <v>0</v>
      </c>
      <c r="V215" s="114">
        <f t="shared" si="23"/>
        <v>0</v>
      </c>
      <c r="W215" s="113">
        <f t="shared" si="23"/>
        <v>0</v>
      </c>
      <c r="X215" s="22">
        <f t="shared" si="23"/>
        <v>0</v>
      </c>
      <c r="Y215" s="22">
        <f t="shared" si="23"/>
        <v>0</v>
      </c>
      <c r="Z215" s="22">
        <f t="shared" si="23"/>
        <v>0</v>
      </c>
      <c r="AA215" s="22">
        <f t="shared" si="23"/>
        <v>0</v>
      </c>
      <c r="AB215" s="22">
        <f t="shared" si="23"/>
        <v>0</v>
      </c>
      <c r="AC215" s="22">
        <f t="shared" si="23"/>
        <v>0</v>
      </c>
      <c r="AD215" s="22">
        <f t="shared" si="23"/>
        <v>0</v>
      </c>
      <c r="AE215" s="22">
        <f t="shared" si="23"/>
        <v>0</v>
      </c>
      <c r="AF215" s="115">
        <f t="shared" si="23"/>
        <v>0</v>
      </c>
      <c r="AG215" s="123">
        <f t="shared" si="22"/>
        <v>0</v>
      </c>
      <c r="AH215" s="23">
        <f t="shared" si="13"/>
        <v>0</v>
      </c>
      <c r="AI215" s="23">
        <f t="shared" si="14"/>
        <v>0</v>
      </c>
      <c r="AJ215" s="23">
        <f t="shared" si="15"/>
        <v>0</v>
      </c>
      <c r="AK215" s="23">
        <f t="shared" si="16"/>
        <v>0</v>
      </c>
      <c r="AL215" s="23">
        <f t="shared" si="17"/>
        <v>0</v>
      </c>
      <c r="AM215" s="23">
        <f t="shared" si="18"/>
        <v>0</v>
      </c>
      <c r="AN215" s="23">
        <f t="shared" si="19"/>
        <v>0</v>
      </c>
      <c r="AO215" s="23">
        <f t="shared" si="20"/>
        <v>0</v>
      </c>
      <c r="AP215" s="118">
        <f t="shared" si="21"/>
        <v>0</v>
      </c>
    </row>
    <row r="216" spans="1:43" ht="15" customHeight="1" x14ac:dyDescent="0.25">
      <c r="A216" s="97"/>
      <c r="B216" s="119" t="s">
        <v>252</v>
      </c>
      <c r="C216" s="120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121">
        <v>0</v>
      </c>
      <c r="M216" s="120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121">
        <v>0</v>
      </c>
      <c r="W216" s="120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122">
        <v>0</v>
      </c>
      <c r="AG216" s="123">
        <f t="shared" si="22"/>
        <v>0</v>
      </c>
      <c r="AH216" s="23">
        <f t="shared" si="13"/>
        <v>0</v>
      </c>
      <c r="AI216" s="23">
        <f t="shared" si="14"/>
        <v>0</v>
      </c>
      <c r="AJ216" s="23">
        <f t="shared" si="15"/>
        <v>0</v>
      </c>
      <c r="AK216" s="23">
        <f t="shared" si="16"/>
        <v>0</v>
      </c>
      <c r="AL216" s="23">
        <f t="shared" si="17"/>
        <v>0</v>
      </c>
      <c r="AM216" s="23">
        <f t="shared" si="18"/>
        <v>0</v>
      </c>
      <c r="AN216" s="23">
        <f t="shared" si="19"/>
        <v>0</v>
      </c>
      <c r="AO216" s="23">
        <f t="shared" si="20"/>
        <v>0</v>
      </c>
      <c r="AP216" s="118">
        <f t="shared" si="21"/>
        <v>0</v>
      </c>
    </row>
    <row r="217" spans="1:43" ht="15" customHeight="1" x14ac:dyDescent="0.25">
      <c r="A217" s="97"/>
      <c r="B217" s="119" t="s">
        <v>252</v>
      </c>
      <c r="C217" s="120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121">
        <v>0</v>
      </c>
      <c r="M217" s="120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121">
        <v>0</v>
      </c>
      <c r="W217" s="120">
        <v>0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122">
        <v>0</v>
      </c>
      <c r="AG217" s="123">
        <f t="shared" si="22"/>
        <v>0</v>
      </c>
      <c r="AH217" s="23">
        <f t="shared" si="13"/>
        <v>0</v>
      </c>
      <c r="AI217" s="23">
        <f t="shared" si="14"/>
        <v>0</v>
      </c>
      <c r="AJ217" s="23">
        <f t="shared" si="15"/>
        <v>0</v>
      </c>
      <c r="AK217" s="23">
        <f t="shared" si="16"/>
        <v>0</v>
      </c>
      <c r="AL217" s="23">
        <f t="shared" si="17"/>
        <v>0</v>
      </c>
      <c r="AM217" s="23">
        <f t="shared" si="18"/>
        <v>0</v>
      </c>
      <c r="AN217" s="23">
        <f t="shared" si="19"/>
        <v>0</v>
      </c>
      <c r="AO217" s="23">
        <f t="shared" si="20"/>
        <v>0</v>
      </c>
      <c r="AP217" s="118">
        <f t="shared" si="21"/>
        <v>0</v>
      </c>
    </row>
    <row r="218" spans="1:43" s="125" customFormat="1" ht="15" customHeight="1" x14ac:dyDescent="0.25">
      <c r="A218" s="126"/>
      <c r="B218" s="119" t="s">
        <v>252</v>
      </c>
      <c r="C218" s="120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121">
        <v>0</v>
      </c>
      <c r="M218" s="120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121">
        <v>0</v>
      </c>
      <c r="W218" s="120">
        <v>0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7">
        <v>0</v>
      </c>
      <c r="AD218" s="37">
        <v>0</v>
      </c>
      <c r="AE218" s="37">
        <v>0</v>
      </c>
      <c r="AF218" s="122">
        <v>0</v>
      </c>
      <c r="AG218" s="123">
        <f t="shared" si="22"/>
        <v>0</v>
      </c>
      <c r="AH218" s="23">
        <f t="shared" si="13"/>
        <v>0</v>
      </c>
      <c r="AI218" s="23">
        <f t="shared" si="14"/>
        <v>0</v>
      </c>
      <c r="AJ218" s="23">
        <f t="shared" si="15"/>
        <v>0</v>
      </c>
      <c r="AK218" s="23">
        <f t="shared" si="16"/>
        <v>0</v>
      </c>
      <c r="AL218" s="23">
        <f t="shared" si="17"/>
        <v>0</v>
      </c>
      <c r="AM218" s="23">
        <f t="shared" si="18"/>
        <v>0</v>
      </c>
      <c r="AN218" s="23">
        <f t="shared" si="19"/>
        <v>0</v>
      </c>
      <c r="AO218" s="23">
        <f t="shared" si="20"/>
        <v>0</v>
      </c>
      <c r="AP218" s="118">
        <f t="shared" si="21"/>
        <v>0</v>
      </c>
    </row>
    <row r="219" spans="1:43" ht="15" customHeight="1" x14ac:dyDescent="0.25">
      <c r="A219" s="97"/>
      <c r="B219" s="112" t="s">
        <v>255</v>
      </c>
      <c r="C219" s="113">
        <f t="shared" ref="C219:AF219" si="24">SUM(C220:C222)</f>
        <v>0</v>
      </c>
      <c r="D219" s="22">
        <f t="shared" si="24"/>
        <v>0</v>
      </c>
      <c r="E219" s="22">
        <f t="shared" si="24"/>
        <v>0</v>
      </c>
      <c r="F219" s="22">
        <f t="shared" si="24"/>
        <v>0</v>
      </c>
      <c r="G219" s="22">
        <f t="shared" si="24"/>
        <v>0</v>
      </c>
      <c r="H219" s="22">
        <f t="shared" si="24"/>
        <v>0</v>
      </c>
      <c r="I219" s="22">
        <f t="shared" si="24"/>
        <v>0</v>
      </c>
      <c r="J219" s="22">
        <f t="shared" si="24"/>
        <v>0</v>
      </c>
      <c r="K219" s="22">
        <f t="shared" si="24"/>
        <v>0</v>
      </c>
      <c r="L219" s="114">
        <f t="shared" si="24"/>
        <v>0</v>
      </c>
      <c r="M219" s="113">
        <f t="shared" si="24"/>
        <v>0</v>
      </c>
      <c r="N219" s="22">
        <f t="shared" si="24"/>
        <v>0</v>
      </c>
      <c r="O219" s="22">
        <f t="shared" si="24"/>
        <v>0</v>
      </c>
      <c r="P219" s="22">
        <f t="shared" si="24"/>
        <v>0</v>
      </c>
      <c r="Q219" s="22">
        <f t="shared" si="24"/>
        <v>0</v>
      </c>
      <c r="R219" s="22">
        <f t="shared" si="24"/>
        <v>0</v>
      </c>
      <c r="S219" s="22">
        <f t="shared" si="24"/>
        <v>0</v>
      </c>
      <c r="T219" s="22">
        <f t="shared" si="24"/>
        <v>0</v>
      </c>
      <c r="U219" s="22">
        <f t="shared" si="24"/>
        <v>0</v>
      </c>
      <c r="V219" s="114">
        <f t="shared" si="24"/>
        <v>0</v>
      </c>
      <c r="W219" s="113">
        <f t="shared" si="24"/>
        <v>0</v>
      </c>
      <c r="X219" s="22">
        <f t="shared" si="24"/>
        <v>0</v>
      </c>
      <c r="Y219" s="22">
        <f t="shared" si="24"/>
        <v>0</v>
      </c>
      <c r="Z219" s="22">
        <f t="shared" si="24"/>
        <v>0</v>
      </c>
      <c r="AA219" s="22">
        <f t="shared" si="24"/>
        <v>0</v>
      </c>
      <c r="AB219" s="22">
        <f t="shared" si="24"/>
        <v>0</v>
      </c>
      <c r="AC219" s="22">
        <f t="shared" si="24"/>
        <v>0</v>
      </c>
      <c r="AD219" s="22">
        <f t="shared" si="24"/>
        <v>0</v>
      </c>
      <c r="AE219" s="22">
        <f t="shared" si="24"/>
        <v>0</v>
      </c>
      <c r="AF219" s="115">
        <f t="shared" si="24"/>
        <v>0</v>
      </c>
      <c r="AG219" s="127">
        <f t="shared" si="22"/>
        <v>0</v>
      </c>
      <c r="AH219" s="23">
        <f t="shared" si="13"/>
        <v>0</v>
      </c>
      <c r="AI219" s="23">
        <f t="shared" si="14"/>
        <v>0</v>
      </c>
      <c r="AJ219" s="23">
        <f t="shared" si="15"/>
        <v>0</v>
      </c>
      <c r="AK219" s="23">
        <f t="shared" si="16"/>
        <v>0</v>
      </c>
      <c r="AL219" s="23">
        <f t="shared" si="17"/>
        <v>0</v>
      </c>
      <c r="AM219" s="23">
        <f t="shared" si="18"/>
        <v>0</v>
      </c>
      <c r="AN219" s="23">
        <f t="shared" si="19"/>
        <v>0</v>
      </c>
      <c r="AO219" s="23">
        <f t="shared" si="20"/>
        <v>0</v>
      </c>
      <c r="AP219" s="118">
        <f t="shared" si="21"/>
        <v>0</v>
      </c>
    </row>
    <row r="220" spans="1:43" ht="15" customHeight="1" x14ac:dyDescent="0.25">
      <c r="A220" s="97"/>
      <c r="B220" s="119" t="s">
        <v>252</v>
      </c>
      <c r="C220" s="120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121">
        <v>0</v>
      </c>
      <c r="M220" s="120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121">
        <v>0</v>
      </c>
      <c r="W220" s="120">
        <v>0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  <c r="AE220" s="37">
        <v>0</v>
      </c>
      <c r="AF220" s="122">
        <v>0</v>
      </c>
      <c r="AG220" s="127">
        <f t="shared" si="22"/>
        <v>0</v>
      </c>
      <c r="AH220" s="23">
        <f t="shared" si="13"/>
        <v>0</v>
      </c>
      <c r="AI220" s="23">
        <f t="shared" si="14"/>
        <v>0</v>
      </c>
      <c r="AJ220" s="23">
        <f t="shared" si="15"/>
        <v>0</v>
      </c>
      <c r="AK220" s="23">
        <f t="shared" si="16"/>
        <v>0</v>
      </c>
      <c r="AL220" s="23">
        <f t="shared" si="17"/>
        <v>0</v>
      </c>
      <c r="AM220" s="23">
        <f t="shared" si="18"/>
        <v>0</v>
      </c>
      <c r="AN220" s="23">
        <f t="shared" si="19"/>
        <v>0</v>
      </c>
      <c r="AO220" s="23">
        <f t="shared" si="20"/>
        <v>0</v>
      </c>
      <c r="AP220" s="118">
        <f t="shared" si="21"/>
        <v>0</v>
      </c>
    </row>
    <row r="221" spans="1:43" ht="15" customHeight="1" x14ac:dyDescent="0.25">
      <c r="A221" s="97"/>
      <c r="B221" s="119" t="s">
        <v>252</v>
      </c>
      <c r="C221" s="120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121">
        <v>0</v>
      </c>
      <c r="M221" s="120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121">
        <v>0</v>
      </c>
      <c r="W221" s="120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122">
        <v>0</v>
      </c>
      <c r="AG221" s="127">
        <f t="shared" si="22"/>
        <v>0</v>
      </c>
      <c r="AH221" s="23">
        <f t="shared" si="13"/>
        <v>0</v>
      </c>
      <c r="AI221" s="23">
        <f t="shared" si="14"/>
        <v>0</v>
      </c>
      <c r="AJ221" s="23">
        <f t="shared" si="15"/>
        <v>0</v>
      </c>
      <c r="AK221" s="23">
        <f t="shared" si="16"/>
        <v>0</v>
      </c>
      <c r="AL221" s="23">
        <f t="shared" si="17"/>
        <v>0</v>
      </c>
      <c r="AM221" s="23">
        <f t="shared" si="18"/>
        <v>0</v>
      </c>
      <c r="AN221" s="23">
        <f t="shared" si="19"/>
        <v>0</v>
      </c>
      <c r="AO221" s="23">
        <f t="shared" si="20"/>
        <v>0</v>
      </c>
      <c r="AP221" s="118">
        <f t="shared" si="21"/>
        <v>0</v>
      </c>
    </row>
    <row r="222" spans="1:43" s="125" customFormat="1" ht="15" customHeight="1" x14ac:dyDescent="0.25">
      <c r="A222" s="126"/>
      <c r="B222" s="119" t="s">
        <v>252</v>
      </c>
      <c r="C222" s="120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121">
        <v>0</v>
      </c>
      <c r="M222" s="120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121">
        <v>0</v>
      </c>
      <c r="W222" s="120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122">
        <v>0</v>
      </c>
      <c r="AG222" s="127">
        <f t="shared" si="22"/>
        <v>0</v>
      </c>
      <c r="AH222" s="23">
        <f t="shared" si="13"/>
        <v>0</v>
      </c>
      <c r="AI222" s="23">
        <f t="shared" si="14"/>
        <v>0</v>
      </c>
      <c r="AJ222" s="23">
        <f t="shared" si="15"/>
        <v>0</v>
      </c>
      <c r="AK222" s="23">
        <f t="shared" si="16"/>
        <v>0</v>
      </c>
      <c r="AL222" s="23">
        <f t="shared" si="17"/>
        <v>0</v>
      </c>
      <c r="AM222" s="23">
        <f t="shared" si="18"/>
        <v>0</v>
      </c>
      <c r="AN222" s="23">
        <f t="shared" si="19"/>
        <v>0</v>
      </c>
      <c r="AO222" s="23">
        <f t="shared" si="20"/>
        <v>0</v>
      </c>
      <c r="AP222" s="118">
        <f t="shared" si="21"/>
        <v>0</v>
      </c>
    </row>
    <row r="223" spans="1:43" ht="29.25" x14ac:dyDescent="0.25">
      <c r="A223" s="97"/>
      <c r="B223" s="128" t="s">
        <v>256</v>
      </c>
      <c r="C223" s="113">
        <f t="shared" ref="C223:AF223" si="25">C224+C232+C239</f>
        <v>1</v>
      </c>
      <c r="D223" s="22">
        <f t="shared" si="25"/>
        <v>92</v>
      </c>
      <c r="E223" s="22">
        <f t="shared" si="25"/>
        <v>0</v>
      </c>
      <c r="F223" s="22">
        <f t="shared" si="25"/>
        <v>0</v>
      </c>
      <c r="G223" s="22">
        <f t="shared" si="25"/>
        <v>39</v>
      </c>
      <c r="H223" s="22">
        <f t="shared" si="25"/>
        <v>0</v>
      </c>
      <c r="I223" s="22">
        <f t="shared" si="25"/>
        <v>0</v>
      </c>
      <c r="J223" s="22">
        <f t="shared" si="25"/>
        <v>0</v>
      </c>
      <c r="K223" s="22">
        <f t="shared" si="25"/>
        <v>0</v>
      </c>
      <c r="L223" s="114">
        <f t="shared" si="25"/>
        <v>0</v>
      </c>
      <c r="M223" s="113">
        <f t="shared" si="25"/>
        <v>2</v>
      </c>
      <c r="N223" s="22">
        <f t="shared" si="25"/>
        <v>132</v>
      </c>
      <c r="O223" s="22">
        <f t="shared" si="25"/>
        <v>0</v>
      </c>
      <c r="P223" s="22">
        <f t="shared" si="25"/>
        <v>0</v>
      </c>
      <c r="Q223" s="22">
        <f t="shared" si="25"/>
        <v>93</v>
      </c>
      <c r="R223" s="22">
        <f t="shared" si="25"/>
        <v>0</v>
      </c>
      <c r="S223" s="22">
        <f t="shared" si="25"/>
        <v>0</v>
      </c>
      <c r="T223" s="22">
        <f t="shared" si="25"/>
        <v>0</v>
      </c>
      <c r="U223" s="22">
        <f t="shared" si="25"/>
        <v>0</v>
      </c>
      <c r="V223" s="114">
        <f t="shared" si="25"/>
        <v>0</v>
      </c>
      <c r="W223" s="113">
        <f t="shared" si="25"/>
        <v>1</v>
      </c>
      <c r="X223" s="22">
        <f t="shared" si="25"/>
        <v>74</v>
      </c>
      <c r="Y223" s="22">
        <f t="shared" si="25"/>
        <v>0</v>
      </c>
      <c r="Z223" s="22">
        <f t="shared" si="25"/>
        <v>0</v>
      </c>
      <c r="AA223" s="22">
        <f t="shared" si="25"/>
        <v>74</v>
      </c>
      <c r="AB223" s="22">
        <f t="shared" si="25"/>
        <v>0</v>
      </c>
      <c r="AC223" s="22">
        <f t="shared" si="25"/>
        <v>0</v>
      </c>
      <c r="AD223" s="22">
        <f t="shared" si="25"/>
        <v>0</v>
      </c>
      <c r="AE223" s="22">
        <f t="shared" si="25"/>
        <v>0</v>
      </c>
      <c r="AF223" s="115">
        <f t="shared" si="25"/>
        <v>0</v>
      </c>
      <c r="AG223" s="123">
        <f t="shared" si="22"/>
        <v>4</v>
      </c>
      <c r="AH223" s="23">
        <f t="shared" si="13"/>
        <v>298</v>
      </c>
      <c r="AI223" s="23">
        <f t="shared" si="14"/>
        <v>0</v>
      </c>
      <c r="AJ223" s="23">
        <f t="shared" si="15"/>
        <v>0</v>
      </c>
      <c r="AK223" s="23">
        <f t="shared" si="16"/>
        <v>206</v>
      </c>
      <c r="AL223" s="23">
        <f t="shared" si="17"/>
        <v>0</v>
      </c>
      <c r="AM223" s="23">
        <f t="shared" si="18"/>
        <v>0</v>
      </c>
      <c r="AN223" s="23">
        <f t="shared" si="19"/>
        <v>0</v>
      </c>
      <c r="AO223" s="23">
        <f t="shared" si="20"/>
        <v>0</v>
      </c>
      <c r="AP223" s="118">
        <f t="shared" si="21"/>
        <v>0</v>
      </c>
    </row>
    <row r="224" spans="1:43" ht="15" customHeight="1" x14ac:dyDescent="0.25">
      <c r="A224" s="97"/>
      <c r="B224" s="112" t="s">
        <v>251</v>
      </c>
      <c r="C224" s="113">
        <f t="shared" ref="C224:AF224" si="26">SUM(C225:C231)</f>
        <v>1</v>
      </c>
      <c r="D224" s="22">
        <f t="shared" si="26"/>
        <v>92</v>
      </c>
      <c r="E224" s="22">
        <f t="shared" si="26"/>
        <v>0</v>
      </c>
      <c r="F224" s="22">
        <f t="shared" si="26"/>
        <v>0</v>
      </c>
      <c r="G224" s="22">
        <f t="shared" si="26"/>
        <v>39</v>
      </c>
      <c r="H224" s="22">
        <f t="shared" si="26"/>
        <v>0</v>
      </c>
      <c r="I224" s="22">
        <f t="shared" si="26"/>
        <v>0</v>
      </c>
      <c r="J224" s="22">
        <f t="shared" si="26"/>
        <v>0</v>
      </c>
      <c r="K224" s="22">
        <f t="shared" si="26"/>
        <v>0</v>
      </c>
      <c r="L224" s="114">
        <f t="shared" si="26"/>
        <v>0</v>
      </c>
      <c r="M224" s="113">
        <f t="shared" si="26"/>
        <v>1</v>
      </c>
      <c r="N224" s="22">
        <f t="shared" si="26"/>
        <v>130</v>
      </c>
      <c r="O224" s="22">
        <f t="shared" si="26"/>
        <v>0</v>
      </c>
      <c r="P224" s="22">
        <f t="shared" si="26"/>
        <v>0</v>
      </c>
      <c r="Q224" s="22">
        <f t="shared" si="26"/>
        <v>93</v>
      </c>
      <c r="R224" s="22">
        <f t="shared" si="26"/>
        <v>0</v>
      </c>
      <c r="S224" s="22">
        <f t="shared" si="26"/>
        <v>0</v>
      </c>
      <c r="T224" s="22">
        <f t="shared" si="26"/>
        <v>0</v>
      </c>
      <c r="U224" s="22">
        <f t="shared" si="26"/>
        <v>0</v>
      </c>
      <c r="V224" s="114">
        <f t="shared" si="26"/>
        <v>0</v>
      </c>
      <c r="W224" s="113">
        <f t="shared" si="26"/>
        <v>1</v>
      </c>
      <c r="X224" s="22">
        <f t="shared" si="26"/>
        <v>74</v>
      </c>
      <c r="Y224" s="22">
        <f t="shared" si="26"/>
        <v>0</v>
      </c>
      <c r="Z224" s="22">
        <f t="shared" si="26"/>
        <v>0</v>
      </c>
      <c r="AA224" s="22">
        <f t="shared" si="26"/>
        <v>74</v>
      </c>
      <c r="AB224" s="22">
        <f t="shared" si="26"/>
        <v>0</v>
      </c>
      <c r="AC224" s="22">
        <f t="shared" si="26"/>
        <v>0</v>
      </c>
      <c r="AD224" s="22">
        <f t="shared" si="26"/>
        <v>0</v>
      </c>
      <c r="AE224" s="22">
        <f t="shared" si="26"/>
        <v>0</v>
      </c>
      <c r="AF224" s="115">
        <f t="shared" si="26"/>
        <v>0</v>
      </c>
      <c r="AG224" s="123">
        <f t="shared" si="22"/>
        <v>3</v>
      </c>
      <c r="AH224" s="23">
        <f t="shared" si="13"/>
        <v>296</v>
      </c>
      <c r="AI224" s="23">
        <f t="shared" si="14"/>
        <v>0</v>
      </c>
      <c r="AJ224" s="23">
        <f t="shared" si="15"/>
        <v>0</v>
      </c>
      <c r="AK224" s="23">
        <f t="shared" si="16"/>
        <v>206</v>
      </c>
      <c r="AL224" s="23">
        <f t="shared" si="17"/>
        <v>0</v>
      </c>
      <c r="AM224" s="23">
        <f t="shared" si="18"/>
        <v>0</v>
      </c>
      <c r="AN224" s="23">
        <f t="shared" si="19"/>
        <v>0</v>
      </c>
      <c r="AO224" s="23">
        <f t="shared" si="20"/>
        <v>0</v>
      </c>
      <c r="AP224" s="118">
        <f t="shared" si="21"/>
        <v>0</v>
      </c>
    </row>
    <row r="225" spans="1:42" s="125" customFormat="1" ht="15" customHeight="1" x14ac:dyDescent="0.25">
      <c r="A225" s="126"/>
      <c r="B225" s="112" t="s">
        <v>257</v>
      </c>
      <c r="C225" s="120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121">
        <v>0</v>
      </c>
      <c r="M225" s="120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121">
        <v>0</v>
      </c>
      <c r="W225" s="120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122">
        <v>0</v>
      </c>
      <c r="AG225" s="123">
        <f t="shared" si="22"/>
        <v>0</v>
      </c>
      <c r="AH225" s="23">
        <f t="shared" si="13"/>
        <v>0</v>
      </c>
      <c r="AI225" s="23">
        <f t="shared" si="14"/>
        <v>0</v>
      </c>
      <c r="AJ225" s="23">
        <f t="shared" si="15"/>
        <v>0</v>
      </c>
      <c r="AK225" s="23">
        <f t="shared" si="16"/>
        <v>0</v>
      </c>
      <c r="AL225" s="23">
        <f t="shared" si="17"/>
        <v>0</v>
      </c>
      <c r="AM225" s="23">
        <f t="shared" si="18"/>
        <v>0</v>
      </c>
      <c r="AN225" s="23">
        <f t="shared" si="19"/>
        <v>0</v>
      </c>
      <c r="AO225" s="23">
        <f t="shared" si="20"/>
        <v>0</v>
      </c>
      <c r="AP225" s="118">
        <f t="shared" si="21"/>
        <v>0</v>
      </c>
    </row>
    <row r="226" spans="1:42" s="125" customFormat="1" ht="15" customHeight="1" x14ac:dyDescent="0.25">
      <c r="A226" s="126"/>
      <c r="B226" s="119" t="s">
        <v>258</v>
      </c>
      <c r="C226" s="120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121">
        <v>0</v>
      </c>
      <c r="M226" s="120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121">
        <v>0</v>
      </c>
      <c r="W226" s="120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122">
        <v>0</v>
      </c>
      <c r="AG226" s="123">
        <f t="shared" si="22"/>
        <v>0</v>
      </c>
      <c r="AH226" s="23">
        <f t="shared" si="13"/>
        <v>0</v>
      </c>
      <c r="AI226" s="23">
        <f t="shared" si="14"/>
        <v>0</v>
      </c>
      <c r="AJ226" s="23">
        <f t="shared" si="15"/>
        <v>0</v>
      </c>
      <c r="AK226" s="23">
        <f t="shared" si="16"/>
        <v>0</v>
      </c>
      <c r="AL226" s="23">
        <f t="shared" si="17"/>
        <v>0</v>
      </c>
      <c r="AM226" s="23">
        <f t="shared" si="18"/>
        <v>0</v>
      </c>
      <c r="AN226" s="23">
        <f t="shared" si="19"/>
        <v>0</v>
      </c>
      <c r="AO226" s="23">
        <f t="shared" si="20"/>
        <v>0</v>
      </c>
      <c r="AP226" s="118">
        <f t="shared" si="21"/>
        <v>0</v>
      </c>
    </row>
    <row r="227" spans="1:42" s="125" customFormat="1" ht="15" customHeight="1" x14ac:dyDescent="0.25">
      <c r="A227" s="126"/>
      <c r="B227" s="129" t="s">
        <v>259</v>
      </c>
      <c r="C227" s="120">
        <v>1</v>
      </c>
      <c r="D227" s="21">
        <v>92</v>
      </c>
      <c r="E227" s="21">
        <v>0</v>
      </c>
      <c r="F227" s="21">
        <v>0</v>
      </c>
      <c r="G227" s="21">
        <v>39</v>
      </c>
      <c r="H227" s="21">
        <v>0</v>
      </c>
      <c r="I227" s="21">
        <v>0</v>
      </c>
      <c r="J227" s="21">
        <v>0</v>
      </c>
      <c r="K227" s="21">
        <v>0</v>
      </c>
      <c r="L227" s="121">
        <v>0</v>
      </c>
      <c r="M227" s="120">
        <v>1</v>
      </c>
      <c r="N227" s="21">
        <v>130</v>
      </c>
      <c r="O227" s="21">
        <v>0</v>
      </c>
      <c r="P227" s="21">
        <v>0</v>
      </c>
      <c r="Q227" s="21">
        <v>93</v>
      </c>
      <c r="R227" s="21">
        <v>0</v>
      </c>
      <c r="S227" s="21">
        <v>0</v>
      </c>
      <c r="T227" s="21">
        <v>0</v>
      </c>
      <c r="U227" s="21">
        <v>0</v>
      </c>
      <c r="V227" s="121">
        <v>0</v>
      </c>
      <c r="W227" s="120">
        <v>1</v>
      </c>
      <c r="X227" s="37">
        <v>74</v>
      </c>
      <c r="Y227" s="37">
        <v>0</v>
      </c>
      <c r="Z227" s="37">
        <v>0</v>
      </c>
      <c r="AA227" s="37">
        <v>74</v>
      </c>
      <c r="AB227" s="37">
        <v>0</v>
      </c>
      <c r="AC227" s="37">
        <v>0</v>
      </c>
      <c r="AD227" s="37">
        <v>0</v>
      </c>
      <c r="AE227" s="37">
        <v>0</v>
      </c>
      <c r="AF227" s="122">
        <v>0</v>
      </c>
      <c r="AG227" s="123">
        <f t="shared" si="22"/>
        <v>3</v>
      </c>
      <c r="AH227" s="23">
        <f t="shared" si="13"/>
        <v>296</v>
      </c>
      <c r="AI227" s="23">
        <f t="shared" si="14"/>
        <v>0</v>
      </c>
      <c r="AJ227" s="23">
        <f t="shared" si="15"/>
        <v>0</v>
      </c>
      <c r="AK227" s="23">
        <f t="shared" si="16"/>
        <v>206</v>
      </c>
      <c r="AL227" s="23">
        <f t="shared" si="17"/>
        <v>0</v>
      </c>
      <c r="AM227" s="23">
        <f t="shared" si="18"/>
        <v>0</v>
      </c>
      <c r="AN227" s="23">
        <f t="shared" si="19"/>
        <v>0</v>
      </c>
      <c r="AO227" s="23">
        <f t="shared" si="20"/>
        <v>0</v>
      </c>
      <c r="AP227" s="118">
        <f t="shared" si="21"/>
        <v>0</v>
      </c>
    </row>
    <row r="228" spans="1:42" s="125" customFormat="1" ht="15" customHeight="1" x14ac:dyDescent="0.25">
      <c r="A228" s="126"/>
      <c r="B228" s="119" t="s">
        <v>252</v>
      </c>
      <c r="C228" s="120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121">
        <v>0</v>
      </c>
      <c r="M228" s="120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121">
        <v>0</v>
      </c>
      <c r="W228" s="120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122">
        <v>0</v>
      </c>
      <c r="AG228" s="123">
        <v>0</v>
      </c>
      <c r="AH228" s="23">
        <f t="shared" si="13"/>
        <v>0</v>
      </c>
      <c r="AI228" s="23">
        <f t="shared" si="14"/>
        <v>0</v>
      </c>
      <c r="AJ228" s="23">
        <f t="shared" si="15"/>
        <v>0</v>
      </c>
      <c r="AK228" s="23">
        <f t="shared" si="16"/>
        <v>0</v>
      </c>
      <c r="AL228" s="23">
        <f t="shared" si="17"/>
        <v>0</v>
      </c>
      <c r="AM228" s="23">
        <f t="shared" si="18"/>
        <v>0</v>
      </c>
      <c r="AN228" s="23">
        <f t="shared" si="19"/>
        <v>0</v>
      </c>
      <c r="AO228" s="23">
        <f t="shared" si="20"/>
        <v>0</v>
      </c>
      <c r="AP228" s="118">
        <f t="shared" si="21"/>
        <v>0</v>
      </c>
    </row>
    <row r="229" spans="1:42" s="125" customFormat="1" ht="15" customHeight="1" x14ac:dyDescent="0.25">
      <c r="A229" s="126"/>
      <c r="B229" s="119" t="s">
        <v>252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121">
        <v>0</v>
      </c>
      <c r="L229" s="120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121">
        <v>0</v>
      </c>
      <c r="V229" s="120">
        <v>0</v>
      </c>
      <c r="W229" s="37">
        <v>0</v>
      </c>
      <c r="X229" s="37">
        <v>0</v>
      </c>
      <c r="Y229" s="37">
        <v>0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122">
        <v>0</v>
      </c>
      <c r="AF229" s="122">
        <v>0</v>
      </c>
      <c r="AG229" s="123">
        <f t="shared" ref="AG229:AG267" si="27">C229+M229+W229</f>
        <v>0</v>
      </c>
      <c r="AH229" s="23">
        <f t="shared" si="13"/>
        <v>0</v>
      </c>
      <c r="AI229" s="23">
        <f t="shared" si="14"/>
        <v>0</v>
      </c>
      <c r="AJ229" s="23">
        <f t="shared" si="15"/>
        <v>0</v>
      </c>
      <c r="AK229" s="23">
        <f t="shared" si="16"/>
        <v>0</v>
      </c>
      <c r="AL229" s="23">
        <f t="shared" si="17"/>
        <v>0</v>
      </c>
      <c r="AM229" s="23">
        <f t="shared" si="18"/>
        <v>0</v>
      </c>
      <c r="AN229" s="23">
        <f t="shared" si="19"/>
        <v>0</v>
      </c>
      <c r="AO229" s="23">
        <f t="shared" si="20"/>
        <v>0</v>
      </c>
      <c r="AP229" s="118">
        <f t="shared" si="21"/>
        <v>0</v>
      </c>
    </row>
    <row r="230" spans="1:42" s="125" customFormat="1" ht="15" customHeight="1" x14ac:dyDescent="0.25">
      <c r="A230" s="126"/>
      <c r="B230" s="119" t="s">
        <v>252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121">
        <v>0</v>
      </c>
      <c r="L230" s="120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121">
        <v>0</v>
      </c>
      <c r="V230" s="120">
        <v>0</v>
      </c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122">
        <v>0</v>
      </c>
      <c r="AF230" s="122">
        <v>0</v>
      </c>
      <c r="AG230" s="123">
        <f t="shared" si="27"/>
        <v>0</v>
      </c>
      <c r="AH230" s="23">
        <f t="shared" si="13"/>
        <v>0</v>
      </c>
      <c r="AI230" s="23">
        <f t="shared" si="14"/>
        <v>0</v>
      </c>
      <c r="AJ230" s="23">
        <f t="shared" si="15"/>
        <v>0</v>
      </c>
      <c r="AK230" s="23">
        <f t="shared" si="16"/>
        <v>0</v>
      </c>
      <c r="AL230" s="23">
        <f t="shared" si="17"/>
        <v>0</v>
      </c>
      <c r="AM230" s="23">
        <f t="shared" si="18"/>
        <v>0</v>
      </c>
      <c r="AN230" s="23">
        <f t="shared" si="19"/>
        <v>0</v>
      </c>
      <c r="AO230" s="23">
        <f t="shared" si="20"/>
        <v>0</v>
      </c>
      <c r="AP230" s="118">
        <f t="shared" si="21"/>
        <v>0</v>
      </c>
    </row>
    <row r="231" spans="1:42" s="125" customFormat="1" ht="15" customHeight="1" x14ac:dyDescent="0.25">
      <c r="A231" s="126"/>
      <c r="B231" s="119" t="s">
        <v>260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121">
        <v>0</v>
      </c>
      <c r="L231" s="120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121">
        <v>0</v>
      </c>
      <c r="V231" s="120">
        <v>0</v>
      </c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122">
        <v>0</v>
      </c>
      <c r="AF231" s="122">
        <v>0</v>
      </c>
      <c r="AG231" s="123">
        <f t="shared" si="27"/>
        <v>0</v>
      </c>
      <c r="AH231" s="23">
        <f t="shared" si="13"/>
        <v>0</v>
      </c>
      <c r="AI231" s="23">
        <f t="shared" si="14"/>
        <v>0</v>
      </c>
      <c r="AJ231" s="23">
        <f t="shared" si="15"/>
        <v>0</v>
      </c>
      <c r="AK231" s="23">
        <f t="shared" si="16"/>
        <v>0</v>
      </c>
      <c r="AL231" s="23">
        <f t="shared" si="17"/>
        <v>0</v>
      </c>
      <c r="AM231" s="23">
        <f t="shared" si="18"/>
        <v>0</v>
      </c>
      <c r="AN231" s="23">
        <f t="shared" si="19"/>
        <v>0</v>
      </c>
      <c r="AO231" s="23">
        <f t="shared" si="20"/>
        <v>0</v>
      </c>
      <c r="AP231" s="118">
        <f t="shared" si="21"/>
        <v>0</v>
      </c>
    </row>
    <row r="232" spans="1:42" ht="15" customHeight="1" x14ac:dyDescent="0.25">
      <c r="A232" s="97"/>
      <c r="B232" s="112" t="s">
        <v>254</v>
      </c>
      <c r="C232" s="113">
        <f t="shared" ref="C232:AF232" si="28">SUM(C233:C238)</f>
        <v>0</v>
      </c>
      <c r="D232" s="22">
        <f t="shared" si="28"/>
        <v>0</v>
      </c>
      <c r="E232" s="22">
        <f t="shared" si="28"/>
        <v>0</v>
      </c>
      <c r="F232" s="22">
        <f t="shared" si="28"/>
        <v>0</v>
      </c>
      <c r="G232" s="22">
        <f t="shared" si="28"/>
        <v>0</v>
      </c>
      <c r="H232" s="22">
        <f t="shared" si="28"/>
        <v>0</v>
      </c>
      <c r="I232" s="22">
        <f t="shared" si="28"/>
        <v>0</v>
      </c>
      <c r="J232" s="22">
        <f t="shared" si="28"/>
        <v>0</v>
      </c>
      <c r="K232" s="22">
        <f t="shared" si="28"/>
        <v>0</v>
      </c>
      <c r="L232" s="114">
        <f t="shared" si="28"/>
        <v>0</v>
      </c>
      <c r="M232" s="113">
        <f t="shared" si="28"/>
        <v>0</v>
      </c>
      <c r="N232" s="22">
        <f t="shared" si="28"/>
        <v>0</v>
      </c>
      <c r="O232" s="22">
        <f t="shared" si="28"/>
        <v>0</v>
      </c>
      <c r="P232" s="22">
        <f t="shared" si="28"/>
        <v>0</v>
      </c>
      <c r="Q232" s="22">
        <f t="shared" si="28"/>
        <v>0</v>
      </c>
      <c r="R232" s="22">
        <f t="shared" si="28"/>
        <v>0</v>
      </c>
      <c r="S232" s="22">
        <f t="shared" si="28"/>
        <v>0</v>
      </c>
      <c r="T232" s="22">
        <f t="shared" si="28"/>
        <v>0</v>
      </c>
      <c r="U232" s="22">
        <f t="shared" si="28"/>
        <v>0</v>
      </c>
      <c r="V232" s="114">
        <f t="shared" si="28"/>
        <v>0</v>
      </c>
      <c r="W232" s="113">
        <f t="shared" si="28"/>
        <v>0</v>
      </c>
      <c r="X232" s="22">
        <f t="shared" si="28"/>
        <v>0</v>
      </c>
      <c r="Y232" s="22">
        <f t="shared" si="28"/>
        <v>0</v>
      </c>
      <c r="Z232" s="22">
        <f t="shared" si="28"/>
        <v>0</v>
      </c>
      <c r="AA232" s="22">
        <f t="shared" si="28"/>
        <v>0</v>
      </c>
      <c r="AB232" s="22">
        <f t="shared" si="28"/>
        <v>0</v>
      </c>
      <c r="AC232" s="22">
        <f t="shared" si="28"/>
        <v>0</v>
      </c>
      <c r="AD232" s="22">
        <f t="shared" si="28"/>
        <v>0</v>
      </c>
      <c r="AE232" s="22">
        <f t="shared" si="28"/>
        <v>0</v>
      </c>
      <c r="AF232" s="115">
        <f t="shared" si="28"/>
        <v>0</v>
      </c>
      <c r="AG232" s="123">
        <f t="shared" si="27"/>
        <v>0</v>
      </c>
      <c r="AH232" s="23">
        <f t="shared" si="13"/>
        <v>0</v>
      </c>
      <c r="AI232" s="23">
        <f t="shared" si="14"/>
        <v>0</v>
      </c>
      <c r="AJ232" s="23">
        <f t="shared" si="15"/>
        <v>0</v>
      </c>
      <c r="AK232" s="23">
        <f t="shared" si="16"/>
        <v>0</v>
      </c>
      <c r="AL232" s="23">
        <f t="shared" si="17"/>
        <v>0</v>
      </c>
      <c r="AM232" s="23">
        <f t="shared" si="18"/>
        <v>0</v>
      </c>
      <c r="AN232" s="23">
        <f t="shared" si="19"/>
        <v>0</v>
      </c>
      <c r="AO232" s="23">
        <f t="shared" si="20"/>
        <v>0</v>
      </c>
      <c r="AP232" s="118">
        <f t="shared" si="21"/>
        <v>0</v>
      </c>
    </row>
    <row r="233" spans="1:42" ht="15" customHeight="1" x14ac:dyDescent="0.25">
      <c r="A233" s="97"/>
      <c r="B233" s="119" t="s">
        <v>252</v>
      </c>
      <c r="C233" s="120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121">
        <v>0</v>
      </c>
      <c r="M233" s="120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121">
        <v>0</v>
      </c>
      <c r="W233" s="120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0</v>
      </c>
      <c r="AF233" s="122">
        <v>0</v>
      </c>
      <c r="AG233" s="123">
        <f t="shared" si="27"/>
        <v>0</v>
      </c>
      <c r="AH233" s="23">
        <f t="shared" si="13"/>
        <v>0</v>
      </c>
      <c r="AI233" s="23">
        <f t="shared" si="14"/>
        <v>0</v>
      </c>
      <c r="AJ233" s="23">
        <f t="shared" si="15"/>
        <v>0</v>
      </c>
      <c r="AK233" s="23">
        <f t="shared" si="16"/>
        <v>0</v>
      </c>
      <c r="AL233" s="23">
        <f t="shared" si="17"/>
        <v>0</v>
      </c>
      <c r="AM233" s="23">
        <f t="shared" si="18"/>
        <v>0</v>
      </c>
      <c r="AN233" s="23">
        <f t="shared" si="19"/>
        <v>0</v>
      </c>
      <c r="AO233" s="23">
        <f t="shared" si="20"/>
        <v>0</v>
      </c>
      <c r="AP233" s="118">
        <f t="shared" si="21"/>
        <v>0</v>
      </c>
    </row>
    <row r="234" spans="1:42" ht="15" customHeight="1" x14ac:dyDescent="0.25">
      <c r="A234" s="97"/>
      <c r="B234" s="119" t="s">
        <v>252</v>
      </c>
      <c r="C234" s="120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121">
        <v>0</v>
      </c>
      <c r="M234" s="120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121">
        <v>0</v>
      </c>
      <c r="W234" s="120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122">
        <v>0</v>
      </c>
      <c r="AG234" s="123">
        <f t="shared" si="27"/>
        <v>0</v>
      </c>
      <c r="AH234" s="23">
        <f t="shared" si="13"/>
        <v>0</v>
      </c>
      <c r="AI234" s="23">
        <f t="shared" si="14"/>
        <v>0</v>
      </c>
      <c r="AJ234" s="23">
        <f t="shared" si="15"/>
        <v>0</v>
      </c>
      <c r="AK234" s="23">
        <f t="shared" si="16"/>
        <v>0</v>
      </c>
      <c r="AL234" s="23">
        <f t="shared" si="17"/>
        <v>0</v>
      </c>
      <c r="AM234" s="23">
        <f t="shared" si="18"/>
        <v>0</v>
      </c>
      <c r="AN234" s="23">
        <f t="shared" si="19"/>
        <v>0</v>
      </c>
      <c r="AO234" s="23">
        <f t="shared" si="20"/>
        <v>0</v>
      </c>
      <c r="AP234" s="118">
        <f t="shared" si="21"/>
        <v>0</v>
      </c>
    </row>
    <row r="235" spans="1:42" ht="15" customHeight="1" x14ac:dyDescent="0.25">
      <c r="A235" s="97"/>
      <c r="B235" s="119" t="s">
        <v>252</v>
      </c>
      <c r="C235" s="120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121">
        <v>0</v>
      </c>
      <c r="M235" s="120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121">
        <v>0</v>
      </c>
      <c r="W235" s="120">
        <v>0</v>
      </c>
      <c r="X235" s="37">
        <v>0</v>
      </c>
      <c r="Y235" s="37">
        <v>0</v>
      </c>
      <c r="Z235" s="37">
        <v>0</v>
      </c>
      <c r="AA235" s="37">
        <v>0</v>
      </c>
      <c r="AB235" s="37">
        <v>0</v>
      </c>
      <c r="AC235" s="37">
        <v>0</v>
      </c>
      <c r="AD235" s="37">
        <v>0</v>
      </c>
      <c r="AE235" s="37">
        <v>0</v>
      </c>
      <c r="AF235" s="122">
        <v>0</v>
      </c>
      <c r="AG235" s="123">
        <f t="shared" si="27"/>
        <v>0</v>
      </c>
      <c r="AH235" s="23">
        <f t="shared" si="13"/>
        <v>0</v>
      </c>
      <c r="AI235" s="23">
        <f t="shared" si="14"/>
        <v>0</v>
      </c>
      <c r="AJ235" s="23">
        <f t="shared" si="15"/>
        <v>0</v>
      </c>
      <c r="AK235" s="23">
        <f t="shared" si="16"/>
        <v>0</v>
      </c>
      <c r="AL235" s="23">
        <f t="shared" si="17"/>
        <v>0</v>
      </c>
      <c r="AM235" s="23">
        <f t="shared" si="18"/>
        <v>0</v>
      </c>
      <c r="AN235" s="23">
        <f t="shared" si="19"/>
        <v>0</v>
      </c>
      <c r="AO235" s="23">
        <f t="shared" si="20"/>
        <v>0</v>
      </c>
      <c r="AP235" s="118">
        <f t="shared" si="21"/>
        <v>0</v>
      </c>
    </row>
    <row r="236" spans="1:42" s="125" customFormat="1" ht="15" customHeight="1" x14ac:dyDescent="0.25">
      <c r="A236" s="126"/>
      <c r="B236" s="119" t="s">
        <v>252</v>
      </c>
      <c r="C236" s="120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121">
        <v>0</v>
      </c>
      <c r="M236" s="120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121">
        <v>0</v>
      </c>
      <c r="W236" s="120">
        <v>0</v>
      </c>
      <c r="X236" s="37">
        <v>0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122">
        <v>0</v>
      </c>
      <c r="AG236" s="123">
        <f t="shared" si="27"/>
        <v>0</v>
      </c>
      <c r="AH236" s="23">
        <f t="shared" si="13"/>
        <v>0</v>
      </c>
      <c r="AI236" s="23">
        <f t="shared" si="14"/>
        <v>0</v>
      </c>
      <c r="AJ236" s="23">
        <f t="shared" si="15"/>
        <v>0</v>
      </c>
      <c r="AK236" s="23">
        <f t="shared" si="16"/>
        <v>0</v>
      </c>
      <c r="AL236" s="23">
        <f t="shared" si="17"/>
        <v>0</v>
      </c>
      <c r="AM236" s="23">
        <f t="shared" si="18"/>
        <v>0</v>
      </c>
      <c r="AN236" s="23">
        <f t="shared" si="19"/>
        <v>0</v>
      </c>
      <c r="AO236" s="23">
        <f t="shared" si="20"/>
        <v>0</v>
      </c>
      <c r="AP236" s="118">
        <f t="shared" si="21"/>
        <v>0</v>
      </c>
    </row>
    <row r="237" spans="1:42" s="125" customFormat="1" ht="15" customHeight="1" x14ac:dyDescent="0.25">
      <c r="A237" s="126"/>
      <c r="B237" s="119" t="s">
        <v>252</v>
      </c>
      <c r="C237" s="120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121">
        <v>0</v>
      </c>
      <c r="M237" s="120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121">
        <v>0</v>
      </c>
      <c r="W237" s="120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122">
        <v>0</v>
      </c>
      <c r="AG237" s="123">
        <f t="shared" si="27"/>
        <v>0</v>
      </c>
      <c r="AH237" s="23">
        <f t="shared" si="13"/>
        <v>0</v>
      </c>
      <c r="AI237" s="23">
        <f t="shared" si="14"/>
        <v>0</v>
      </c>
      <c r="AJ237" s="23">
        <f t="shared" si="15"/>
        <v>0</v>
      </c>
      <c r="AK237" s="23">
        <f t="shared" si="16"/>
        <v>0</v>
      </c>
      <c r="AL237" s="23">
        <f t="shared" si="17"/>
        <v>0</v>
      </c>
      <c r="AM237" s="23">
        <f t="shared" si="18"/>
        <v>0</v>
      </c>
      <c r="AN237" s="23">
        <f t="shared" si="19"/>
        <v>0</v>
      </c>
      <c r="AO237" s="23">
        <f t="shared" si="20"/>
        <v>0</v>
      </c>
      <c r="AP237" s="118">
        <f t="shared" si="21"/>
        <v>0</v>
      </c>
    </row>
    <row r="238" spans="1:42" s="125" customFormat="1" ht="15" customHeight="1" x14ac:dyDescent="0.25">
      <c r="A238" s="126"/>
      <c r="B238" s="119" t="s">
        <v>260</v>
      </c>
      <c r="C238" s="120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121">
        <v>0</v>
      </c>
      <c r="M238" s="120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121">
        <v>0</v>
      </c>
      <c r="W238" s="120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122">
        <v>0</v>
      </c>
      <c r="AG238" s="123">
        <f t="shared" si="27"/>
        <v>0</v>
      </c>
      <c r="AH238" s="23">
        <f t="shared" si="13"/>
        <v>0</v>
      </c>
      <c r="AI238" s="23">
        <f t="shared" si="14"/>
        <v>0</v>
      </c>
      <c r="AJ238" s="23">
        <f t="shared" si="15"/>
        <v>0</v>
      </c>
      <c r="AK238" s="23">
        <f t="shared" si="16"/>
        <v>0</v>
      </c>
      <c r="AL238" s="23">
        <f t="shared" si="17"/>
        <v>0</v>
      </c>
      <c r="AM238" s="23">
        <f t="shared" si="18"/>
        <v>0</v>
      </c>
      <c r="AN238" s="23">
        <f t="shared" si="19"/>
        <v>0</v>
      </c>
      <c r="AO238" s="23">
        <f t="shared" si="20"/>
        <v>0</v>
      </c>
      <c r="AP238" s="118">
        <f t="shared" si="21"/>
        <v>0</v>
      </c>
    </row>
    <row r="239" spans="1:42" ht="15" customHeight="1" x14ac:dyDescent="0.25">
      <c r="A239" s="97"/>
      <c r="B239" s="112" t="s">
        <v>255</v>
      </c>
      <c r="C239" s="113">
        <f t="shared" ref="C239:AF239" si="29">SUM(C240:C244)</f>
        <v>0</v>
      </c>
      <c r="D239" s="22">
        <f t="shared" si="29"/>
        <v>0</v>
      </c>
      <c r="E239" s="22">
        <f t="shared" si="29"/>
        <v>0</v>
      </c>
      <c r="F239" s="22">
        <f t="shared" si="29"/>
        <v>0</v>
      </c>
      <c r="G239" s="22">
        <f t="shared" si="29"/>
        <v>0</v>
      </c>
      <c r="H239" s="22">
        <f t="shared" si="29"/>
        <v>0</v>
      </c>
      <c r="I239" s="22">
        <f t="shared" si="29"/>
        <v>0</v>
      </c>
      <c r="J239" s="22">
        <f t="shared" si="29"/>
        <v>0</v>
      </c>
      <c r="K239" s="22">
        <f t="shared" si="29"/>
        <v>0</v>
      </c>
      <c r="L239" s="114">
        <f t="shared" si="29"/>
        <v>0</v>
      </c>
      <c r="M239" s="113">
        <f t="shared" si="29"/>
        <v>1</v>
      </c>
      <c r="N239" s="22">
        <f t="shared" si="29"/>
        <v>2</v>
      </c>
      <c r="O239" s="22">
        <f t="shared" si="29"/>
        <v>0</v>
      </c>
      <c r="P239" s="22">
        <f t="shared" si="29"/>
        <v>0</v>
      </c>
      <c r="Q239" s="22">
        <f t="shared" si="29"/>
        <v>0</v>
      </c>
      <c r="R239" s="22">
        <f t="shared" si="29"/>
        <v>0</v>
      </c>
      <c r="S239" s="22">
        <f t="shared" si="29"/>
        <v>0</v>
      </c>
      <c r="T239" s="22">
        <f t="shared" si="29"/>
        <v>0</v>
      </c>
      <c r="U239" s="22">
        <f t="shared" si="29"/>
        <v>0</v>
      </c>
      <c r="V239" s="114">
        <f t="shared" si="29"/>
        <v>0</v>
      </c>
      <c r="W239" s="113">
        <f t="shared" si="29"/>
        <v>0</v>
      </c>
      <c r="X239" s="22">
        <f t="shared" si="29"/>
        <v>0</v>
      </c>
      <c r="Y239" s="22">
        <f t="shared" si="29"/>
        <v>0</v>
      </c>
      <c r="Z239" s="22">
        <f t="shared" si="29"/>
        <v>0</v>
      </c>
      <c r="AA239" s="22">
        <f t="shared" si="29"/>
        <v>0</v>
      </c>
      <c r="AB239" s="22">
        <f t="shared" si="29"/>
        <v>0</v>
      </c>
      <c r="AC239" s="22">
        <f t="shared" si="29"/>
        <v>0</v>
      </c>
      <c r="AD239" s="22">
        <f t="shared" si="29"/>
        <v>0</v>
      </c>
      <c r="AE239" s="22">
        <f t="shared" si="29"/>
        <v>0</v>
      </c>
      <c r="AF239" s="115">
        <f t="shared" si="29"/>
        <v>0</v>
      </c>
      <c r="AG239" s="123">
        <f t="shared" si="27"/>
        <v>1</v>
      </c>
      <c r="AH239" s="23">
        <f t="shared" si="13"/>
        <v>2</v>
      </c>
      <c r="AI239" s="23">
        <f t="shared" si="14"/>
        <v>0</v>
      </c>
      <c r="AJ239" s="23">
        <f t="shared" si="15"/>
        <v>0</v>
      </c>
      <c r="AK239" s="23">
        <f t="shared" si="16"/>
        <v>0</v>
      </c>
      <c r="AL239" s="23">
        <f t="shared" si="17"/>
        <v>0</v>
      </c>
      <c r="AM239" s="23">
        <f t="shared" si="18"/>
        <v>0</v>
      </c>
      <c r="AN239" s="23">
        <f t="shared" si="19"/>
        <v>0</v>
      </c>
      <c r="AO239" s="23">
        <f t="shared" si="20"/>
        <v>0</v>
      </c>
      <c r="AP239" s="118">
        <f t="shared" si="21"/>
        <v>0</v>
      </c>
    </row>
    <row r="240" spans="1:42" s="125" customFormat="1" ht="15" customHeight="1" x14ac:dyDescent="0.25">
      <c r="A240" s="126"/>
      <c r="B240" s="129" t="s">
        <v>261</v>
      </c>
      <c r="C240" s="120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121">
        <v>0</v>
      </c>
      <c r="M240" s="120">
        <v>1</v>
      </c>
      <c r="N240" s="21">
        <v>2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121">
        <v>0</v>
      </c>
      <c r="W240" s="120">
        <v>0</v>
      </c>
      <c r="X240" s="37">
        <v>0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7">
        <v>0</v>
      </c>
      <c r="AE240" s="37">
        <v>0</v>
      </c>
      <c r="AF240" s="122">
        <v>0</v>
      </c>
      <c r="AG240" s="123">
        <f t="shared" si="27"/>
        <v>1</v>
      </c>
      <c r="AH240" s="23">
        <f t="shared" si="13"/>
        <v>2</v>
      </c>
      <c r="AI240" s="23">
        <f t="shared" si="14"/>
        <v>0</v>
      </c>
      <c r="AJ240" s="23">
        <f t="shared" si="15"/>
        <v>0</v>
      </c>
      <c r="AK240" s="23">
        <f t="shared" si="16"/>
        <v>0</v>
      </c>
      <c r="AL240" s="23">
        <f t="shared" si="17"/>
        <v>0</v>
      </c>
      <c r="AM240" s="23">
        <f t="shared" si="18"/>
        <v>0</v>
      </c>
      <c r="AN240" s="23">
        <f t="shared" si="19"/>
        <v>0</v>
      </c>
      <c r="AO240" s="23">
        <f t="shared" si="20"/>
        <v>0</v>
      </c>
      <c r="AP240" s="118">
        <f t="shared" si="21"/>
        <v>0</v>
      </c>
    </row>
    <row r="241" spans="1:42" s="125" customFormat="1" ht="15" customHeight="1" x14ac:dyDescent="0.25">
      <c r="A241" s="126"/>
      <c r="B241" s="119" t="s">
        <v>252</v>
      </c>
      <c r="C241" s="120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121">
        <v>0</v>
      </c>
      <c r="M241" s="120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121">
        <v>0</v>
      </c>
      <c r="W241" s="120">
        <v>0</v>
      </c>
      <c r="X241" s="37">
        <v>0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v>0</v>
      </c>
      <c r="AF241" s="122">
        <v>0</v>
      </c>
      <c r="AG241" s="123">
        <f t="shared" si="27"/>
        <v>0</v>
      </c>
      <c r="AH241" s="23">
        <f t="shared" si="13"/>
        <v>0</v>
      </c>
      <c r="AI241" s="23">
        <f t="shared" si="14"/>
        <v>0</v>
      </c>
      <c r="AJ241" s="23">
        <f t="shared" si="15"/>
        <v>0</v>
      </c>
      <c r="AK241" s="23">
        <f t="shared" si="16"/>
        <v>0</v>
      </c>
      <c r="AL241" s="23">
        <f t="shared" si="17"/>
        <v>0</v>
      </c>
      <c r="AM241" s="23">
        <f t="shared" si="18"/>
        <v>0</v>
      </c>
      <c r="AN241" s="23">
        <f t="shared" si="19"/>
        <v>0</v>
      </c>
      <c r="AO241" s="23">
        <f t="shared" si="20"/>
        <v>0</v>
      </c>
      <c r="AP241" s="118">
        <f t="shared" si="21"/>
        <v>0</v>
      </c>
    </row>
    <row r="242" spans="1:42" s="125" customFormat="1" ht="15" customHeight="1" x14ac:dyDescent="0.25">
      <c r="A242" s="126"/>
      <c r="B242" s="119" t="s">
        <v>252</v>
      </c>
      <c r="C242" s="120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121">
        <v>0</v>
      </c>
      <c r="M242" s="120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121">
        <v>0</v>
      </c>
      <c r="W242" s="120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  <c r="AE242" s="37">
        <v>0</v>
      </c>
      <c r="AF242" s="122">
        <v>0</v>
      </c>
      <c r="AG242" s="123">
        <f t="shared" si="27"/>
        <v>0</v>
      </c>
      <c r="AH242" s="23">
        <f t="shared" si="13"/>
        <v>0</v>
      </c>
      <c r="AI242" s="23">
        <f t="shared" si="14"/>
        <v>0</v>
      </c>
      <c r="AJ242" s="23">
        <f t="shared" si="15"/>
        <v>0</v>
      </c>
      <c r="AK242" s="23">
        <f t="shared" si="16"/>
        <v>0</v>
      </c>
      <c r="AL242" s="23">
        <f t="shared" si="17"/>
        <v>0</v>
      </c>
      <c r="AM242" s="23">
        <f t="shared" si="18"/>
        <v>0</v>
      </c>
      <c r="AN242" s="23">
        <f t="shared" si="19"/>
        <v>0</v>
      </c>
      <c r="AO242" s="23">
        <f t="shared" si="20"/>
        <v>0</v>
      </c>
      <c r="AP242" s="118">
        <f t="shared" si="21"/>
        <v>0</v>
      </c>
    </row>
    <row r="243" spans="1:42" s="125" customFormat="1" ht="15" customHeight="1" x14ac:dyDescent="0.25">
      <c r="A243" s="126"/>
      <c r="B243" s="119" t="s">
        <v>252</v>
      </c>
      <c r="C243" s="120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121">
        <v>0</v>
      </c>
      <c r="M243" s="120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121">
        <v>0</v>
      </c>
      <c r="W243" s="120">
        <v>0</v>
      </c>
      <c r="X243" s="37">
        <v>0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122">
        <v>0</v>
      </c>
      <c r="AG243" s="123">
        <f t="shared" si="27"/>
        <v>0</v>
      </c>
      <c r="AH243" s="23">
        <f t="shared" si="13"/>
        <v>0</v>
      </c>
      <c r="AI243" s="23">
        <f t="shared" si="14"/>
        <v>0</v>
      </c>
      <c r="AJ243" s="23">
        <f t="shared" si="15"/>
        <v>0</v>
      </c>
      <c r="AK243" s="23">
        <f t="shared" si="16"/>
        <v>0</v>
      </c>
      <c r="AL243" s="23">
        <f t="shared" si="17"/>
        <v>0</v>
      </c>
      <c r="AM243" s="23">
        <f t="shared" si="18"/>
        <v>0</v>
      </c>
      <c r="AN243" s="23">
        <f t="shared" si="19"/>
        <v>0</v>
      </c>
      <c r="AO243" s="23">
        <f t="shared" si="20"/>
        <v>0</v>
      </c>
      <c r="AP243" s="118">
        <f t="shared" si="21"/>
        <v>0</v>
      </c>
    </row>
    <row r="244" spans="1:42" s="125" customFormat="1" ht="15" customHeight="1" x14ac:dyDescent="0.25">
      <c r="A244" s="126"/>
      <c r="B244" s="119" t="s">
        <v>260</v>
      </c>
      <c r="C244" s="120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121">
        <v>0</v>
      </c>
      <c r="M244" s="120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121">
        <v>0</v>
      </c>
      <c r="W244" s="120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122">
        <v>0</v>
      </c>
      <c r="AG244" s="123">
        <f t="shared" si="27"/>
        <v>0</v>
      </c>
      <c r="AH244" s="23">
        <f t="shared" ref="AH244:AH275" si="30">D244+N244+X244</f>
        <v>0</v>
      </c>
      <c r="AI244" s="23">
        <f t="shared" ref="AI244:AI275" si="31">E244+O244+Y244</f>
        <v>0</v>
      </c>
      <c r="AJ244" s="23">
        <f t="shared" ref="AJ244:AJ275" si="32">F244+P244+Z244</f>
        <v>0</v>
      </c>
      <c r="AK244" s="23">
        <f t="shared" ref="AK244:AK275" si="33">G244+Q244+AA244</f>
        <v>0</v>
      </c>
      <c r="AL244" s="23">
        <f t="shared" ref="AL244:AL275" si="34">H244+R244+AB244</f>
        <v>0</v>
      </c>
      <c r="AM244" s="23">
        <f t="shared" ref="AM244:AM275" si="35">I244+S244+AC244</f>
        <v>0</v>
      </c>
      <c r="AN244" s="23">
        <f t="shared" ref="AN244:AN275" si="36">J244+T244+AD244</f>
        <v>0</v>
      </c>
      <c r="AO244" s="23">
        <f t="shared" ref="AO244:AO275" si="37">K244+U244+AE244</f>
        <v>0</v>
      </c>
      <c r="AP244" s="118">
        <f t="shared" ref="AP244:AP275" si="38">L244+V244+AF244</f>
        <v>0</v>
      </c>
    </row>
    <row r="245" spans="1:42" ht="29.25" x14ac:dyDescent="0.25">
      <c r="A245" s="97"/>
      <c r="B245" s="128" t="s">
        <v>262</v>
      </c>
      <c r="C245" s="113">
        <f t="shared" ref="C245:AF245" si="39">C246+C254+C260</f>
        <v>0</v>
      </c>
      <c r="D245" s="22">
        <f t="shared" si="39"/>
        <v>0</v>
      </c>
      <c r="E245" s="22">
        <f t="shared" si="39"/>
        <v>0</v>
      </c>
      <c r="F245" s="22">
        <f t="shared" si="39"/>
        <v>0</v>
      </c>
      <c r="G245" s="22">
        <f t="shared" si="39"/>
        <v>0</v>
      </c>
      <c r="H245" s="22">
        <f t="shared" si="39"/>
        <v>0</v>
      </c>
      <c r="I245" s="22">
        <f t="shared" si="39"/>
        <v>0</v>
      </c>
      <c r="J245" s="22">
        <f t="shared" si="39"/>
        <v>0</v>
      </c>
      <c r="K245" s="22">
        <f t="shared" si="39"/>
        <v>0</v>
      </c>
      <c r="L245" s="114">
        <f t="shared" si="39"/>
        <v>0</v>
      </c>
      <c r="M245" s="113">
        <f t="shared" si="39"/>
        <v>0</v>
      </c>
      <c r="N245" s="22">
        <f t="shared" si="39"/>
        <v>0</v>
      </c>
      <c r="O245" s="22">
        <f t="shared" si="39"/>
        <v>0</v>
      </c>
      <c r="P245" s="22">
        <f t="shared" si="39"/>
        <v>0</v>
      </c>
      <c r="Q245" s="22">
        <f t="shared" si="39"/>
        <v>0</v>
      </c>
      <c r="R245" s="22">
        <f t="shared" si="39"/>
        <v>0</v>
      </c>
      <c r="S245" s="22">
        <f t="shared" si="39"/>
        <v>0</v>
      </c>
      <c r="T245" s="22">
        <f t="shared" si="39"/>
        <v>0</v>
      </c>
      <c r="U245" s="22">
        <f t="shared" si="39"/>
        <v>0</v>
      </c>
      <c r="V245" s="114">
        <f t="shared" si="39"/>
        <v>0</v>
      </c>
      <c r="W245" s="113">
        <f t="shared" si="39"/>
        <v>0</v>
      </c>
      <c r="X245" s="22">
        <f t="shared" si="39"/>
        <v>0</v>
      </c>
      <c r="Y245" s="22">
        <f t="shared" si="39"/>
        <v>0</v>
      </c>
      <c r="Z245" s="22">
        <f t="shared" si="39"/>
        <v>0</v>
      </c>
      <c r="AA245" s="22">
        <f t="shared" si="39"/>
        <v>0</v>
      </c>
      <c r="AB245" s="22">
        <f t="shared" si="39"/>
        <v>0</v>
      </c>
      <c r="AC245" s="22">
        <f t="shared" si="39"/>
        <v>0</v>
      </c>
      <c r="AD245" s="22">
        <f t="shared" si="39"/>
        <v>0</v>
      </c>
      <c r="AE245" s="22">
        <f t="shared" si="39"/>
        <v>0</v>
      </c>
      <c r="AF245" s="115">
        <f t="shared" si="39"/>
        <v>0</v>
      </c>
      <c r="AG245" s="123">
        <f t="shared" si="27"/>
        <v>0</v>
      </c>
      <c r="AH245" s="23">
        <f t="shared" si="30"/>
        <v>0</v>
      </c>
      <c r="AI245" s="23">
        <f t="shared" si="31"/>
        <v>0</v>
      </c>
      <c r="AJ245" s="23">
        <f t="shared" si="32"/>
        <v>0</v>
      </c>
      <c r="AK245" s="23">
        <f t="shared" si="33"/>
        <v>0</v>
      </c>
      <c r="AL245" s="23">
        <f t="shared" si="34"/>
        <v>0</v>
      </c>
      <c r="AM245" s="23">
        <f t="shared" si="35"/>
        <v>0</v>
      </c>
      <c r="AN245" s="23">
        <f t="shared" si="36"/>
        <v>0</v>
      </c>
      <c r="AO245" s="23">
        <f t="shared" si="37"/>
        <v>0</v>
      </c>
      <c r="AP245" s="118">
        <f t="shared" si="38"/>
        <v>0</v>
      </c>
    </row>
    <row r="246" spans="1:42" ht="15" customHeight="1" x14ac:dyDescent="0.25">
      <c r="A246" s="97"/>
      <c r="B246" s="112" t="s">
        <v>251</v>
      </c>
      <c r="C246" s="113">
        <f t="shared" ref="C246:AF246" si="40">SUM(C247:C253)</f>
        <v>0</v>
      </c>
      <c r="D246" s="22">
        <f t="shared" si="40"/>
        <v>0</v>
      </c>
      <c r="E246" s="22">
        <f t="shared" si="40"/>
        <v>0</v>
      </c>
      <c r="F246" s="22">
        <f t="shared" si="40"/>
        <v>0</v>
      </c>
      <c r="G246" s="22">
        <f t="shared" si="40"/>
        <v>0</v>
      </c>
      <c r="H246" s="22">
        <f t="shared" si="40"/>
        <v>0</v>
      </c>
      <c r="I246" s="22">
        <f t="shared" si="40"/>
        <v>0</v>
      </c>
      <c r="J246" s="22">
        <f t="shared" si="40"/>
        <v>0</v>
      </c>
      <c r="K246" s="22">
        <f t="shared" si="40"/>
        <v>0</v>
      </c>
      <c r="L246" s="114">
        <f t="shared" si="40"/>
        <v>0</v>
      </c>
      <c r="M246" s="113">
        <f t="shared" si="40"/>
        <v>0</v>
      </c>
      <c r="N246" s="22">
        <f t="shared" si="40"/>
        <v>0</v>
      </c>
      <c r="O246" s="22">
        <f t="shared" si="40"/>
        <v>0</v>
      </c>
      <c r="P246" s="22">
        <f t="shared" si="40"/>
        <v>0</v>
      </c>
      <c r="Q246" s="22">
        <f t="shared" si="40"/>
        <v>0</v>
      </c>
      <c r="R246" s="22">
        <f t="shared" si="40"/>
        <v>0</v>
      </c>
      <c r="S246" s="22">
        <f t="shared" si="40"/>
        <v>0</v>
      </c>
      <c r="T246" s="22">
        <f t="shared" si="40"/>
        <v>0</v>
      </c>
      <c r="U246" s="22">
        <f t="shared" si="40"/>
        <v>0</v>
      </c>
      <c r="V246" s="114">
        <f t="shared" si="40"/>
        <v>0</v>
      </c>
      <c r="W246" s="113">
        <f t="shared" si="40"/>
        <v>0</v>
      </c>
      <c r="X246" s="22">
        <f t="shared" si="40"/>
        <v>0</v>
      </c>
      <c r="Y246" s="22">
        <f t="shared" si="40"/>
        <v>0</v>
      </c>
      <c r="Z246" s="22">
        <f t="shared" si="40"/>
        <v>0</v>
      </c>
      <c r="AA246" s="22">
        <f t="shared" si="40"/>
        <v>0</v>
      </c>
      <c r="AB246" s="22">
        <f t="shared" si="40"/>
        <v>0</v>
      </c>
      <c r="AC246" s="22">
        <f t="shared" si="40"/>
        <v>0</v>
      </c>
      <c r="AD246" s="22">
        <f t="shared" si="40"/>
        <v>0</v>
      </c>
      <c r="AE246" s="22">
        <f t="shared" si="40"/>
        <v>0</v>
      </c>
      <c r="AF246" s="115">
        <f t="shared" si="40"/>
        <v>0</v>
      </c>
      <c r="AG246" s="123">
        <f t="shared" si="27"/>
        <v>0</v>
      </c>
      <c r="AH246" s="23">
        <f t="shared" si="30"/>
        <v>0</v>
      </c>
      <c r="AI246" s="23">
        <f t="shared" si="31"/>
        <v>0</v>
      </c>
      <c r="AJ246" s="23">
        <f t="shared" si="32"/>
        <v>0</v>
      </c>
      <c r="AK246" s="23">
        <f t="shared" si="33"/>
        <v>0</v>
      </c>
      <c r="AL246" s="23">
        <f t="shared" si="34"/>
        <v>0</v>
      </c>
      <c r="AM246" s="23">
        <f t="shared" si="35"/>
        <v>0</v>
      </c>
      <c r="AN246" s="23">
        <f t="shared" si="36"/>
        <v>0</v>
      </c>
      <c r="AO246" s="23">
        <f t="shared" si="37"/>
        <v>0</v>
      </c>
      <c r="AP246" s="118">
        <f t="shared" si="38"/>
        <v>0</v>
      </c>
    </row>
    <row r="247" spans="1:42" s="125" customFormat="1" ht="15" customHeight="1" x14ac:dyDescent="0.25">
      <c r="A247" s="126"/>
      <c r="B247" s="112" t="s">
        <v>263</v>
      </c>
      <c r="C247" s="120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121">
        <v>0</v>
      </c>
      <c r="M247" s="120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121">
        <v>0</v>
      </c>
      <c r="W247" s="120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  <c r="AE247" s="37">
        <v>0</v>
      </c>
      <c r="AF247" s="122">
        <v>0</v>
      </c>
      <c r="AG247" s="123">
        <f t="shared" si="27"/>
        <v>0</v>
      </c>
      <c r="AH247" s="23">
        <f t="shared" si="30"/>
        <v>0</v>
      </c>
      <c r="AI247" s="23">
        <f t="shared" si="31"/>
        <v>0</v>
      </c>
      <c r="AJ247" s="23">
        <f t="shared" si="32"/>
        <v>0</v>
      </c>
      <c r="AK247" s="23">
        <f t="shared" si="33"/>
        <v>0</v>
      </c>
      <c r="AL247" s="23">
        <f t="shared" si="34"/>
        <v>0</v>
      </c>
      <c r="AM247" s="23">
        <f t="shared" si="35"/>
        <v>0</v>
      </c>
      <c r="AN247" s="23">
        <f t="shared" si="36"/>
        <v>0</v>
      </c>
      <c r="AO247" s="23">
        <f t="shared" si="37"/>
        <v>0</v>
      </c>
      <c r="AP247" s="118">
        <f t="shared" si="38"/>
        <v>0</v>
      </c>
    </row>
    <row r="248" spans="1:42" s="125" customFormat="1" ht="15" customHeight="1" x14ac:dyDescent="0.25">
      <c r="A248" s="126"/>
      <c r="B248" s="119" t="s">
        <v>252</v>
      </c>
      <c r="C248" s="120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121">
        <v>0</v>
      </c>
      <c r="M248" s="120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121">
        <v>0</v>
      </c>
      <c r="W248" s="120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122">
        <v>0</v>
      </c>
      <c r="AG248" s="123">
        <f t="shared" si="27"/>
        <v>0</v>
      </c>
      <c r="AH248" s="23">
        <f t="shared" si="30"/>
        <v>0</v>
      </c>
      <c r="AI248" s="23">
        <f t="shared" si="31"/>
        <v>0</v>
      </c>
      <c r="AJ248" s="23">
        <f t="shared" si="32"/>
        <v>0</v>
      </c>
      <c r="AK248" s="23">
        <f t="shared" si="33"/>
        <v>0</v>
      </c>
      <c r="AL248" s="23">
        <f t="shared" si="34"/>
        <v>0</v>
      </c>
      <c r="AM248" s="23">
        <f t="shared" si="35"/>
        <v>0</v>
      </c>
      <c r="AN248" s="23">
        <f t="shared" si="36"/>
        <v>0</v>
      </c>
      <c r="AO248" s="23">
        <f t="shared" si="37"/>
        <v>0</v>
      </c>
      <c r="AP248" s="118">
        <f t="shared" si="38"/>
        <v>0</v>
      </c>
    </row>
    <row r="249" spans="1:42" s="125" customFormat="1" ht="15" customHeight="1" x14ac:dyDescent="0.25">
      <c r="A249" s="126"/>
      <c r="B249" s="119" t="s">
        <v>252</v>
      </c>
      <c r="C249" s="120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121">
        <v>0</v>
      </c>
      <c r="M249" s="120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121">
        <v>0</v>
      </c>
      <c r="W249" s="120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122">
        <v>0</v>
      </c>
      <c r="AG249" s="123">
        <f t="shared" si="27"/>
        <v>0</v>
      </c>
      <c r="AH249" s="23">
        <f t="shared" si="30"/>
        <v>0</v>
      </c>
      <c r="AI249" s="23">
        <f t="shared" si="31"/>
        <v>0</v>
      </c>
      <c r="AJ249" s="23">
        <f t="shared" si="32"/>
        <v>0</v>
      </c>
      <c r="AK249" s="23">
        <f t="shared" si="33"/>
        <v>0</v>
      </c>
      <c r="AL249" s="23">
        <f t="shared" si="34"/>
        <v>0</v>
      </c>
      <c r="AM249" s="23">
        <f t="shared" si="35"/>
        <v>0</v>
      </c>
      <c r="AN249" s="23">
        <f t="shared" si="36"/>
        <v>0</v>
      </c>
      <c r="AO249" s="23">
        <f t="shared" si="37"/>
        <v>0</v>
      </c>
      <c r="AP249" s="118">
        <f t="shared" si="38"/>
        <v>0</v>
      </c>
    </row>
    <row r="250" spans="1:42" s="125" customFormat="1" ht="15" customHeight="1" x14ac:dyDescent="0.25">
      <c r="A250" s="126"/>
      <c r="B250" s="119" t="s">
        <v>252</v>
      </c>
      <c r="C250" s="120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121">
        <v>0</v>
      </c>
      <c r="M250" s="120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121">
        <v>0</v>
      </c>
      <c r="W250" s="120">
        <v>0</v>
      </c>
      <c r="X250" s="37">
        <v>0</v>
      </c>
      <c r="Y250" s="37">
        <v>0</v>
      </c>
      <c r="Z250" s="37">
        <v>0</v>
      </c>
      <c r="AA250" s="37">
        <v>0</v>
      </c>
      <c r="AB250" s="37">
        <v>0</v>
      </c>
      <c r="AC250" s="37">
        <v>0</v>
      </c>
      <c r="AD250" s="37">
        <v>0</v>
      </c>
      <c r="AE250" s="37">
        <v>0</v>
      </c>
      <c r="AF250" s="122">
        <v>0</v>
      </c>
      <c r="AG250" s="123">
        <f t="shared" si="27"/>
        <v>0</v>
      </c>
      <c r="AH250" s="23">
        <f t="shared" si="30"/>
        <v>0</v>
      </c>
      <c r="AI250" s="23">
        <f t="shared" si="31"/>
        <v>0</v>
      </c>
      <c r="AJ250" s="23">
        <f t="shared" si="32"/>
        <v>0</v>
      </c>
      <c r="AK250" s="23">
        <f t="shared" si="33"/>
        <v>0</v>
      </c>
      <c r="AL250" s="23">
        <f t="shared" si="34"/>
        <v>0</v>
      </c>
      <c r="AM250" s="23">
        <f t="shared" si="35"/>
        <v>0</v>
      </c>
      <c r="AN250" s="23">
        <f t="shared" si="36"/>
        <v>0</v>
      </c>
      <c r="AO250" s="23">
        <f t="shared" si="37"/>
        <v>0</v>
      </c>
      <c r="AP250" s="118">
        <f t="shared" si="38"/>
        <v>0</v>
      </c>
    </row>
    <row r="251" spans="1:42" s="125" customFormat="1" ht="15" customHeight="1" x14ac:dyDescent="0.25">
      <c r="A251" s="126"/>
      <c r="B251" s="119" t="s">
        <v>252</v>
      </c>
      <c r="C251" s="120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121">
        <v>0</v>
      </c>
      <c r="M251" s="120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121">
        <v>0</v>
      </c>
      <c r="W251" s="120">
        <v>0</v>
      </c>
      <c r="X251" s="37">
        <v>0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v>0</v>
      </c>
      <c r="AF251" s="122">
        <v>0</v>
      </c>
      <c r="AG251" s="123">
        <f t="shared" si="27"/>
        <v>0</v>
      </c>
      <c r="AH251" s="23">
        <f t="shared" si="30"/>
        <v>0</v>
      </c>
      <c r="AI251" s="23">
        <f t="shared" si="31"/>
        <v>0</v>
      </c>
      <c r="AJ251" s="23">
        <f t="shared" si="32"/>
        <v>0</v>
      </c>
      <c r="AK251" s="23">
        <f t="shared" si="33"/>
        <v>0</v>
      </c>
      <c r="AL251" s="23">
        <f t="shared" si="34"/>
        <v>0</v>
      </c>
      <c r="AM251" s="23">
        <f t="shared" si="35"/>
        <v>0</v>
      </c>
      <c r="AN251" s="23">
        <f t="shared" si="36"/>
        <v>0</v>
      </c>
      <c r="AO251" s="23">
        <f t="shared" si="37"/>
        <v>0</v>
      </c>
      <c r="AP251" s="118">
        <f t="shared" si="38"/>
        <v>0</v>
      </c>
    </row>
    <row r="252" spans="1:42" s="125" customFormat="1" ht="15" customHeight="1" x14ac:dyDescent="0.25">
      <c r="A252" s="126"/>
      <c r="B252" s="119" t="s">
        <v>252</v>
      </c>
      <c r="C252" s="120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121">
        <v>0</v>
      </c>
      <c r="M252" s="120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121">
        <v>0</v>
      </c>
      <c r="W252" s="120">
        <v>0</v>
      </c>
      <c r="X252" s="37">
        <v>0</v>
      </c>
      <c r="Y252" s="37">
        <v>0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v>0</v>
      </c>
      <c r="AF252" s="122">
        <v>0</v>
      </c>
      <c r="AG252" s="123">
        <f t="shared" si="27"/>
        <v>0</v>
      </c>
      <c r="AH252" s="23">
        <f t="shared" si="30"/>
        <v>0</v>
      </c>
      <c r="AI252" s="23">
        <f t="shared" si="31"/>
        <v>0</v>
      </c>
      <c r="AJ252" s="23">
        <f t="shared" si="32"/>
        <v>0</v>
      </c>
      <c r="AK252" s="23">
        <f t="shared" si="33"/>
        <v>0</v>
      </c>
      <c r="AL252" s="23">
        <f t="shared" si="34"/>
        <v>0</v>
      </c>
      <c r="AM252" s="23">
        <f t="shared" si="35"/>
        <v>0</v>
      </c>
      <c r="AN252" s="23">
        <f t="shared" si="36"/>
        <v>0</v>
      </c>
      <c r="AO252" s="23">
        <f t="shared" si="37"/>
        <v>0</v>
      </c>
      <c r="AP252" s="118">
        <f t="shared" si="38"/>
        <v>0</v>
      </c>
    </row>
    <row r="253" spans="1:42" s="125" customFormat="1" ht="15" customHeight="1" x14ac:dyDescent="0.25">
      <c r="A253" s="126"/>
      <c r="B253" s="119" t="s">
        <v>252</v>
      </c>
      <c r="C253" s="120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121">
        <v>0</v>
      </c>
      <c r="M253" s="120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121">
        <v>0</v>
      </c>
      <c r="W253" s="120">
        <v>0</v>
      </c>
      <c r="X253" s="37">
        <v>0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  <c r="AE253" s="37">
        <v>0</v>
      </c>
      <c r="AF253" s="122">
        <v>0</v>
      </c>
      <c r="AG253" s="123">
        <f t="shared" si="27"/>
        <v>0</v>
      </c>
      <c r="AH253" s="23">
        <f t="shared" si="30"/>
        <v>0</v>
      </c>
      <c r="AI253" s="23">
        <f t="shared" si="31"/>
        <v>0</v>
      </c>
      <c r="AJ253" s="23">
        <f t="shared" si="32"/>
        <v>0</v>
      </c>
      <c r="AK253" s="23">
        <f t="shared" si="33"/>
        <v>0</v>
      </c>
      <c r="AL253" s="23">
        <f t="shared" si="34"/>
        <v>0</v>
      </c>
      <c r="AM253" s="23">
        <f t="shared" si="35"/>
        <v>0</v>
      </c>
      <c r="AN253" s="23">
        <f t="shared" si="36"/>
        <v>0</v>
      </c>
      <c r="AO253" s="23">
        <f t="shared" si="37"/>
        <v>0</v>
      </c>
      <c r="AP253" s="118">
        <f t="shared" si="38"/>
        <v>0</v>
      </c>
    </row>
    <row r="254" spans="1:42" ht="15" customHeight="1" x14ac:dyDescent="0.25">
      <c r="A254" s="97"/>
      <c r="B254" s="112" t="s">
        <v>254</v>
      </c>
      <c r="C254" s="113">
        <f t="shared" ref="C254:AF254" si="41">SUM(C255:C259)</f>
        <v>0</v>
      </c>
      <c r="D254" s="22">
        <f t="shared" si="41"/>
        <v>0</v>
      </c>
      <c r="E254" s="22">
        <f t="shared" si="41"/>
        <v>0</v>
      </c>
      <c r="F254" s="22">
        <f t="shared" si="41"/>
        <v>0</v>
      </c>
      <c r="G254" s="22">
        <f t="shared" si="41"/>
        <v>0</v>
      </c>
      <c r="H254" s="22">
        <f t="shared" si="41"/>
        <v>0</v>
      </c>
      <c r="I254" s="22">
        <f t="shared" si="41"/>
        <v>0</v>
      </c>
      <c r="J254" s="22">
        <f t="shared" si="41"/>
        <v>0</v>
      </c>
      <c r="K254" s="22">
        <f t="shared" si="41"/>
        <v>0</v>
      </c>
      <c r="L254" s="114">
        <f t="shared" si="41"/>
        <v>0</v>
      </c>
      <c r="M254" s="113">
        <f t="shared" si="41"/>
        <v>0</v>
      </c>
      <c r="N254" s="22">
        <f t="shared" si="41"/>
        <v>0</v>
      </c>
      <c r="O254" s="22">
        <f t="shared" si="41"/>
        <v>0</v>
      </c>
      <c r="P254" s="22">
        <f t="shared" si="41"/>
        <v>0</v>
      </c>
      <c r="Q254" s="22">
        <f t="shared" si="41"/>
        <v>0</v>
      </c>
      <c r="R254" s="22">
        <f t="shared" si="41"/>
        <v>0</v>
      </c>
      <c r="S254" s="22">
        <f t="shared" si="41"/>
        <v>0</v>
      </c>
      <c r="T254" s="22">
        <f t="shared" si="41"/>
        <v>0</v>
      </c>
      <c r="U254" s="22">
        <f t="shared" si="41"/>
        <v>0</v>
      </c>
      <c r="V254" s="114">
        <f t="shared" si="41"/>
        <v>0</v>
      </c>
      <c r="W254" s="113">
        <f t="shared" si="41"/>
        <v>0</v>
      </c>
      <c r="X254" s="22">
        <f t="shared" si="41"/>
        <v>0</v>
      </c>
      <c r="Y254" s="22">
        <f t="shared" si="41"/>
        <v>0</v>
      </c>
      <c r="Z254" s="22">
        <f t="shared" si="41"/>
        <v>0</v>
      </c>
      <c r="AA254" s="22">
        <f t="shared" si="41"/>
        <v>0</v>
      </c>
      <c r="AB254" s="22">
        <f t="shared" si="41"/>
        <v>0</v>
      </c>
      <c r="AC254" s="22">
        <f t="shared" si="41"/>
        <v>0</v>
      </c>
      <c r="AD254" s="22">
        <f t="shared" si="41"/>
        <v>0</v>
      </c>
      <c r="AE254" s="22">
        <f t="shared" si="41"/>
        <v>0</v>
      </c>
      <c r="AF254" s="115">
        <f t="shared" si="41"/>
        <v>0</v>
      </c>
      <c r="AG254" s="123">
        <f t="shared" si="27"/>
        <v>0</v>
      </c>
      <c r="AH254" s="23">
        <f t="shared" si="30"/>
        <v>0</v>
      </c>
      <c r="AI254" s="23">
        <f t="shared" si="31"/>
        <v>0</v>
      </c>
      <c r="AJ254" s="23">
        <f t="shared" si="32"/>
        <v>0</v>
      </c>
      <c r="AK254" s="23">
        <f t="shared" si="33"/>
        <v>0</v>
      </c>
      <c r="AL254" s="23">
        <f t="shared" si="34"/>
        <v>0</v>
      </c>
      <c r="AM254" s="23">
        <f t="shared" si="35"/>
        <v>0</v>
      </c>
      <c r="AN254" s="23">
        <f t="shared" si="36"/>
        <v>0</v>
      </c>
      <c r="AO254" s="23">
        <f t="shared" si="37"/>
        <v>0</v>
      </c>
      <c r="AP254" s="118">
        <f t="shared" si="38"/>
        <v>0</v>
      </c>
    </row>
    <row r="255" spans="1:42" ht="15" customHeight="1" x14ac:dyDescent="0.25">
      <c r="A255" s="97"/>
      <c r="B255" s="119" t="s">
        <v>252</v>
      </c>
      <c r="C255" s="120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121">
        <v>0</v>
      </c>
      <c r="M255" s="120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121">
        <v>0</v>
      </c>
      <c r="W255" s="120">
        <v>0</v>
      </c>
      <c r="X255" s="37">
        <v>0</v>
      </c>
      <c r="Y255" s="37">
        <v>0</v>
      </c>
      <c r="Z255" s="37">
        <v>0</v>
      </c>
      <c r="AA255" s="37">
        <v>0</v>
      </c>
      <c r="AB255" s="37">
        <v>0</v>
      </c>
      <c r="AC255" s="37">
        <v>0</v>
      </c>
      <c r="AD255" s="37">
        <v>0</v>
      </c>
      <c r="AE255" s="37">
        <v>0</v>
      </c>
      <c r="AF255" s="122">
        <v>0</v>
      </c>
      <c r="AG255" s="123">
        <f t="shared" si="27"/>
        <v>0</v>
      </c>
      <c r="AH255" s="23">
        <f t="shared" si="30"/>
        <v>0</v>
      </c>
      <c r="AI255" s="23">
        <f t="shared" si="31"/>
        <v>0</v>
      </c>
      <c r="AJ255" s="23">
        <f t="shared" si="32"/>
        <v>0</v>
      </c>
      <c r="AK255" s="23">
        <f t="shared" si="33"/>
        <v>0</v>
      </c>
      <c r="AL255" s="23">
        <f t="shared" si="34"/>
        <v>0</v>
      </c>
      <c r="AM255" s="23">
        <f t="shared" si="35"/>
        <v>0</v>
      </c>
      <c r="AN255" s="23">
        <f t="shared" si="36"/>
        <v>0</v>
      </c>
      <c r="AO255" s="23">
        <f t="shared" si="37"/>
        <v>0</v>
      </c>
      <c r="AP255" s="118">
        <f t="shared" si="38"/>
        <v>0</v>
      </c>
    </row>
    <row r="256" spans="1:42" ht="15" customHeight="1" x14ac:dyDescent="0.25">
      <c r="A256" s="97"/>
      <c r="B256" s="119" t="s">
        <v>252</v>
      </c>
      <c r="C256" s="120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121">
        <v>0</v>
      </c>
      <c r="M256" s="120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121">
        <v>0</v>
      </c>
      <c r="W256" s="120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  <c r="AE256" s="37">
        <v>0</v>
      </c>
      <c r="AF256" s="122">
        <v>0</v>
      </c>
      <c r="AG256" s="123">
        <f t="shared" si="27"/>
        <v>0</v>
      </c>
      <c r="AH256" s="23">
        <f t="shared" si="30"/>
        <v>0</v>
      </c>
      <c r="AI256" s="23">
        <f t="shared" si="31"/>
        <v>0</v>
      </c>
      <c r="AJ256" s="23">
        <f t="shared" si="32"/>
        <v>0</v>
      </c>
      <c r="AK256" s="23">
        <f t="shared" si="33"/>
        <v>0</v>
      </c>
      <c r="AL256" s="23">
        <f t="shared" si="34"/>
        <v>0</v>
      </c>
      <c r="AM256" s="23">
        <f t="shared" si="35"/>
        <v>0</v>
      </c>
      <c r="AN256" s="23">
        <f t="shared" si="36"/>
        <v>0</v>
      </c>
      <c r="AO256" s="23">
        <f t="shared" si="37"/>
        <v>0</v>
      </c>
      <c r="AP256" s="118">
        <f t="shared" si="38"/>
        <v>0</v>
      </c>
    </row>
    <row r="257" spans="1:42" ht="15" customHeight="1" x14ac:dyDescent="0.25">
      <c r="A257" s="97"/>
      <c r="B257" s="119" t="s">
        <v>252</v>
      </c>
      <c r="C257" s="120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121">
        <v>0</v>
      </c>
      <c r="M257" s="120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121">
        <v>0</v>
      </c>
      <c r="W257" s="120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0</v>
      </c>
      <c r="AE257" s="37">
        <v>0</v>
      </c>
      <c r="AF257" s="122">
        <v>0</v>
      </c>
      <c r="AG257" s="123">
        <f t="shared" si="27"/>
        <v>0</v>
      </c>
      <c r="AH257" s="23">
        <f t="shared" si="30"/>
        <v>0</v>
      </c>
      <c r="AI257" s="23">
        <f t="shared" si="31"/>
        <v>0</v>
      </c>
      <c r="AJ257" s="23">
        <f t="shared" si="32"/>
        <v>0</v>
      </c>
      <c r="AK257" s="23">
        <f t="shared" si="33"/>
        <v>0</v>
      </c>
      <c r="AL257" s="23">
        <f t="shared" si="34"/>
        <v>0</v>
      </c>
      <c r="AM257" s="23">
        <f t="shared" si="35"/>
        <v>0</v>
      </c>
      <c r="AN257" s="23">
        <f t="shared" si="36"/>
        <v>0</v>
      </c>
      <c r="AO257" s="23">
        <f t="shared" si="37"/>
        <v>0</v>
      </c>
      <c r="AP257" s="118">
        <f t="shared" si="38"/>
        <v>0</v>
      </c>
    </row>
    <row r="258" spans="1:42" s="125" customFormat="1" ht="15" customHeight="1" x14ac:dyDescent="0.25">
      <c r="A258" s="126"/>
      <c r="B258" s="119" t="s">
        <v>252</v>
      </c>
      <c r="C258" s="120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121">
        <v>0</v>
      </c>
      <c r="M258" s="120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121">
        <v>0</v>
      </c>
      <c r="W258" s="120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  <c r="AE258" s="37">
        <v>0</v>
      </c>
      <c r="AF258" s="122">
        <v>0</v>
      </c>
      <c r="AG258" s="123">
        <f t="shared" si="27"/>
        <v>0</v>
      </c>
      <c r="AH258" s="23">
        <f t="shared" si="30"/>
        <v>0</v>
      </c>
      <c r="AI258" s="23">
        <f t="shared" si="31"/>
        <v>0</v>
      </c>
      <c r="AJ258" s="23">
        <f t="shared" si="32"/>
        <v>0</v>
      </c>
      <c r="AK258" s="23">
        <f t="shared" si="33"/>
        <v>0</v>
      </c>
      <c r="AL258" s="23">
        <f t="shared" si="34"/>
        <v>0</v>
      </c>
      <c r="AM258" s="23">
        <f t="shared" si="35"/>
        <v>0</v>
      </c>
      <c r="AN258" s="23">
        <f t="shared" si="36"/>
        <v>0</v>
      </c>
      <c r="AO258" s="23">
        <f t="shared" si="37"/>
        <v>0</v>
      </c>
      <c r="AP258" s="118">
        <f t="shared" si="38"/>
        <v>0</v>
      </c>
    </row>
    <row r="259" spans="1:42" s="125" customFormat="1" ht="15" customHeight="1" x14ac:dyDescent="0.25">
      <c r="A259" s="126"/>
      <c r="B259" s="119" t="s">
        <v>252</v>
      </c>
      <c r="C259" s="120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121">
        <v>0</v>
      </c>
      <c r="M259" s="120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121">
        <v>0</v>
      </c>
      <c r="W259" s="120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122">
        <v>0</v>
      </c>
      <c r="AG259" s="123">
        <f t="shared" si="27"/>
        <v>0</v>
      </c>
      <c r="AH259" s="23">
        <f t="shared" si="30"/>
        <v>0</v>
      </c>
      <c r="AI259" s="23">
        <f t="shared" si="31"/>
        <v>0</v>
      </c>
      <c r="AJ259" s="23">
        <f t="shared" si="32"/>
        <v>0</v>
      </c>
      <c r="AK259" s="23">
        <f t="shared" si="33"/>
        <v>0</v>
      </c>
      <c r="AL259" s="23">
        <f t="shared" si="34"/>
        <v>0</v>
      </c>
      <c r="AM259" s="23">
        <f t="shared" si="35"/>
        <v>0</v>
      </c>
      <c r="AN259" s="23">
        <f t="shared" si="36"/>
        <v>0</v>
      </c>
      <c r="AO259" s="23">
        <f t="shared" si="37"/>
        <v>0</v>
      </c>
      <c r="AP259" s="118">
        <f t="shared" si="38"/>
        <v>0</v>
      </c>
    </row>
    <row r="260" spans="1:42" ht="15" customHeight="1" x14ac:dyDescent="0.25">
      <c r="A260" s="97"/>
      <c r="B260" s="112" t="s">
        <v>255</v>
      </c>
      <c r="C260" s="113">
        <f t="shared" ref="C260:AF260" si="42">SUM(C261:C264)</f>
        <v>0</v>
      </c>
      <c r="D260" s="22">
        <f t="shared" si="42"/>
        <v>0</v>
      </c>
      <c r="E260" s="22">
        <f t="shared" si="42"/>
        <v>0</v>
      </c>
      <c r="F260" s="22">
        <f t="shared" si="42"/>
        <v>0</v>
      </c>
      <c r="G260" s="22">
        <f t="shared" si="42"/>
        <v>0</v>
      </c>
      <c r="H260" s="22">
        <f t="shared" si="42"/>
        <v>0</v>
      </c>
      <c r="I260" s="22">
        <f t="shared" si="42"/>
        <v>0</v>
      </c>
      <c r="J260" s="22">
        <f t="shared" si="42"/>
        <v>0</v>
      </c>
      <c r="K260" s="22">
        <f t="shared" si="42"/>
        <v>0</v>
      </c>
      <c r="L260" s="114">
        <f t="shared" si="42"/>
        <v>0</v>
      </c>
      <c r="M260" s="113">
        <f t="shared" si="42"/>
        <v>0</v>
      </c>
      <c r="N260" s="22">
        <f t="shared" si="42"/>
        <v>0</v>
      </c>
      <c r="O260" s="22">
        <f t="shared" si="42"/>
        <v>0</v>
      </c>
      <c r="P260" s="22">
        <f t="shared" si="42"/>
        <v>0</v>
      </c>
      <c r="Q260" s="22">
        <f t="shared" si="42"/>
        <v>0</v>
      </c>
      <c r="R260" s="22">
        <f t="shared" si="42"/>
        <v>0</v>
      </c>
      <c r="S260" s="22">
        <f t="shared" si="42"/>
        <v>0</v>
      </c>
      <c r="T260" s="22">
        <f t="shared" si="42"/>
        <v>0</v>
      </c>
      <c r="U260" s="22">
        <f t="shared" si="42"/>
        <v>0</v>
      </c>
      <c r="V260" s="114">
        <f t="shared" si="42"/>
        <v>0</v>
      </c>
      <c r="W260" s="113">
        <f t="shared" si="42"/>
        <v>0</v>
      </c>
      <c r="X260" s="22">
        <f t="shared" si="42"/>
        <v>0</v>
      </c>
      <c r="Y260" s="22">
        <f t="shared" si="42"/>
        <v>0</v>
      </c>
      <c r="Z260" s="22">
        <f t="shared" si="42"/>
        <v>0</v>
      </c>
      <c r="AA260" s="22">
        <f t="shared" si="42"/>
        <v>0</v>
      </c>
      <c r="AB260" s="22">
        <f t="shared" si="42"/>
        <v>0</v>
      </c>
      <c r="AC260" s="22">
        <f t="shared" si="42"/>
        <v>0</v>
      </c>
      <c r="AD260" s="22">
        <f t="shared" si="42"/>
        <v>0</v>
      </c>
      <c r="AE260" s="22">
        <f t="shared" si="42"/>
        <v>0</v>
      </c>
      <c r="AF260" s="115">
        <f t="shared" si="42"/>
        <v>0</v>
      </c>
      <c r="AG260" s="123">
        <f t="shared" si="27"/>
        <v>0</v>
      </c>
      <c r="AH260" s="23">
        <f t="shared" si="30"/>
        <v>0</v>
      </c>
      <c r="AI260" s="23">
        <f t="shared" si="31"/>
        <v>0</v>
      </c>
      <c r="AJ260" s="23">
        <f t="shared" si="32"/>
        <v>0</v>
      </c>
      <c r="AK260" s="23">
        <f t="shared" si="33"/>
        <v>0</v>
      </c>
      <c r="AL260" s="23">
        <f t="shared" si="34"/>
        <v>0</v>
      </c>
      <c r="AM260" s="23">
        <f t="shared" si="35"/>
        <v>0</v>
      </c>
      <c r="AN260" s="23">
        <f t="shared" si="36"/>
        <v>0</v>
      </c>
      <c r="AO260" s="23">
        <f t="shared" si="37"/>
        <v>0</v>
      </c>
      <c r="AP260" s="118">
        <f t="shared" si="38"/>
        <v>0</v>
      </c>
    </row>
    <row r="261" spans="1:42" ht="15" customHeight="1" x14ac:dyDescent="0.25">
      <c r="A261" s="97"/>
      <c r="B261" s="119" t="s">
        <v>252</v>
      </c>
      <c r="C261" s="120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121">
        <v>0</v>
      </c>
      <c r="M261" s="120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121">
        <v>0</v>
      </c>
      <c r="W261" s="120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122">
        <v>0</v>
      </c>
      <c r="AG261" s="123">
        <f t="shared" si="27"/>
        <v>0</v>
      </c>
      <c r="AH261" s="23">
        <f t="shared" si="30"/>
        <v>0</v>
      </c>
      <c r="AI261" s="23">
        <f t="shared" si="31"/>
        <v>0</v>
      </c>
      <c r="AJ261" s="23">
        <f t="shared" si="32"/>
        <v>0</v>
      </c>
      <c r="AK261" s="23">
        <f t="shared" si="33"/>
        <v>0</v>
      </c>
      <c r="AL261" s="23">
        <f t="shared" si="34"/>
        <v>0</v>
      </c>
      <c r="AM261" s="23">
        <f t="shared" si="35"/>
        <v>0</v>
      </c>
      <c r="AN261" s="23">
        <f t="shared" si="36"/>
        <v>0</v>
      </c>
      <c r="AO261" s="23">
        <f t="shared" si="37"/>
        <v>0</v>
      </c>
      <c r="AP261" s="118">
        <f t="shared" si="38"/>
        <v>0</v>
      </c>
    </row>
    <row r="262" spans="1:42" ht="15" customHeight="1" x14ac:dyDescent="0.25">
      <c r="A262" s="97"/>
      <c r="B262" s="119" t="s">
        <v>252</v>
      </c>
      <c r="C262" s="120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121">
        <v>0</v>
      </c>
      <c r="M262" s="120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121">
        <v>0</v>
      </c>
      <c r="W262" s="120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7">
        <v>0</v>
      </c>
      <c r="AD262" s="37">
        <v>0</v>
      </c>
      <c r="AE262" s="37">
        <v>0</v>
      </c>
      <c r="AF262" s="122">
        <v>0</v>
      </c>
      <c r="AG262" s="123">
        <f t="shared" si="27"/>
        <v>0</v>
      </c>
      <c r="AH262" s="23">
        <f t="shared" si="30"/>
        <v>0</v>
      </c>
      <c r="AI262" s="23">
        <f t="shared" si="31"/>
        <v>0</v>
      </c>
      <c r="AJ262" s="23">
        <f t="shared" si="32"/>
        <v>0</v>
      </c>
      <c r="AK262" s="23">
        <f t="shared" si="33"/>
        <v>0</v>
      </c>
      <c r="AL262" s="23">
        <f t="shared" si="34"/>
        <v>0</v>
      </c>
      <c r="AM262" s="23">
        <f t="shared" si="35"/>
        <v>0</v>
      </c>
      <c r="AN262" s="23">
        <f t="shared" si="36"/>
        <v>0</v>
      </c>
      <c r="AO262" s="23">
        <f t="shared" si="37"/>
        <v>0</v>
      </c>
      <c r="AP262" s="118">
        <f t="shared" si="38"/>
        <v>0</v>
      </c>
    </row>
    <row r="263" spans="1:42" s="125" customFormat="1" ht="15" customHeight="1" x14ac:dyDescent="0.25">
      <c r="A263" s="126"/>
      <c r="B263" s="119" t="s">
        <v>252</v>
      </c>
      <c r="C263" s="120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121">
        <v>0</v>
      </c>
      <c r="M263" s="120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121">
        <v>0</v>
      </c>
      <c r="W263" s="120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7">
        <v>0</v>
      </c>
      <c r="AD263" s="37">
        <v>0</v>
      </c>
      <c r="AE263" s="37">
        <v>0</v>
      </c>
      <c r="AF263" s="122">
        <v>0</v>
      </c>
      <c r="AG263" s="123">
        <f t="shared" si="27"/>
        <v>0</v>
      </c>
      <c r="AH263" s="23">
        <f t="shared" si="30"/>
        <v>0</v>
      </c>
      <c r="AI263" s="23">
        <f t="shared" si="31"/>
        <v>0</v>
      </c>
      <c r="AJ263" s="23">
        <f t="shared" si="32"/>
        <v>0</v>
      </c>
      <c r="AK263" s="23">
        <f t="shared" si="33"/>
        <v>0</v>
      </c>
      <c r="AL263" s="23">
        <f t="shared" si="34"/>
        <v>0</v>
      </c>
      <c r="AM263" s="23">
        <f t="shared" si="35"/>
        <v>0</v>
      </c>
      <c r="AN263" s="23">
        <f t="shared" si="36"/>
        <v>0</v>
      </c>
      <c r="AO263" s="23">
        <f t="shared" si="37"/>
        <v>0</v>
      </c>
      <c r="AP263" s="118">
        <f t="shared" si="38"/>
        <v>0</v>
      </c>
    </row>
    <row r="264" spans="1:42" s="125" customFormat="1" ht="15" customHeight="1" x14ac:dyDescent="0.25">
      <c r="A264" s="126"/>
      <c r="B264" s="119" t="s">
        <v>252</v>
      </c>
      <c r="C264" s="120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121">
        <v>0</v>
      </c>
      <c r="M264" s="120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121">
        <v>0</v>
      </c>
      <c r="W264" s="120">
        <v>0</v>
      </c>
      <c r="X264" s="37">
        <v>0</v>
      </c>
      <c r="Y264" s="37">
        <v>0</v>
      </c>
      <c r="Z264" s="37">
        <v>0</v>
      </c>
      <c r="AA264" s="37">
        <v>0</v>
      </c>
      <c r="AB264" s="37">
        <v>0</v>
      </c>
      <c r="AC264" s="37">
        <v>0</v>
      </c>
      <c r="AD264" s="37">
        <v>0</v>
      </c>
      <c r="AE264" s="37">
        <v>0</v>
      </c>
      <c r="AF264" s="122">
        <v>0</v>
      </c>
      <c r="AG264" s="123">
        <f t="shared" si="27"/>
        <v>0</v>
      </c>
      <c r="AH264" s="23">
        <f t="shared" si="30"/>
        <v>0</v>
      </c>
      <c r="AI264" s="23">
        <f t="shared" si="31"/>
        <v>0</v>
      </c>
      <c r="AJ264" s="23">
        <f t="shared" si="32"/>
        <v>0</v>
      </c>
      <c r="AK264" s="23">
        <f t="shared" si="33"/>
        <v>0</v>
      </c>
      <c r="AL264" s="23">
        <f t="shared" si="34"/>
        <v>0</v>
      </c>
      <c r="AM264" s="23">
        <f t="shared" si="35"/>
        <v>0</v>
      </c>
      <c r="AN264" s="23">
        <f t="shared" si="36"/>
        <v>0</v>
      </c>
      <c r="AO264" s="23">
        <f t="shared" si="37"/>
        <v>0</v>
      </c>
      <c r="AP264" s="118">
        <f t="shared" si="38"/>
        <v>0</v>
      </c>
    </row>
    <row r="265" spans="1:42" ht="29.25" x14ac:dyDescent="0.25">
      <c r="A265" s="97"/>
      <c r="B265" s="128" t="s">
        <v>264</v>
      </c>
      <c r="C265" s="113">
        <f t="shared" ref="C265:AF265" si="43">C266+C274+C280</f>
        <v>3</v>
      </c>
      <c r="D265" s="22">
        <f t="shared" si="43"/>
        <v>67</v>
      </c>
      <c r="E265" s="22">
        <f t="shared" si="43"/>
        <v>0</v>
      </c>
      <c r="F265" s="22">
        <f t="shared" si="43"/>
        <v>0</v>
      </c>
      <c r="G265" s="22">
        <f t="shared" si="43"/>
        <v>14</v>
      </c>
      <c r="H265" s="22">
        <f t="shared" si="43"/>
        <v>0</v>
      </c>
      <c r="I265" s="22">
        <f t="shared" si="43"/>
        <v>0</v>
      </c>
      <c r="J265" s="22">
        <f t="shared" si="43"/>
        <v>12</v>
      </c>
      <c r="K265" s="22">
        <f t="shared" si="43"/>
        <v>0</v>
      </c>
      <c r="L265" s="114">
        <f t="shared" si="43"/>
        <v>0</v>
      </c>
      <c r="M265" s="113">
        <f t="shared" si="43"/>
        <v>3</v>
      </c>
      <c r="N265" s="22">
        <f t="shared" si="43"/>
        <v>169</v>
      </c>
      <c r="O265" s="22">
        <f t="shared" si="43"/>
        <v>0</v>
      </c>
      <c r="P265" s="22">
        <f t="shared" si="43"/>
        <v>0</v>
      </c>
      <c r="Q265" s="22">
        <f t="shared" si="43"/>
        <v>36</v>
      </c>
      <c r="R265" s="22">
        <f t="shared" si="43"/>
        <v>0</v>
      </c>
      <c r="S265" s="22">
        <f t="shared" si="43"/>
        <v>0</v>
      </c>
      <c r="T265" s="22">
        <f t="shared" si="43"/>
        <v>18</v>
      </c>
      <c r="U265" s="22">
        <f t="shared" si="43"/>
        <v>0</v>
      </c>
      <c r="V265" s="114">
        <f t="shared" si="43"/>
        <v>0</v>
      </c>
      <c r="W265" s="113">
        <f t="shared" si="43"/>
        <v>3</v>
      </c>
      <c r="X265" s="22">
        <f t="shared" si="43"/>
        <v>97</v>
      </c>
      <c r="Y265" s="22">
        <f t="shared" si="43"/>
        <v>0</v>
      </c>
      <c r="Z265" s="22">
        <f t="shared" si="43"/>
        <v>0</v>
      </c>
      <c r="AA265" s="22">
        <v>20</v>
      </c>
      <c r="AB265" s="22">
        <f t="shared" si="43"/>
        <v>0</v>
      </c>
      <c r="AC265" s="22">
        <f t="shared" si="43"/>
        <v>0</v>
      </c>
      <c r="AD265" s="22">
        <v>9</v>
      </c>
      <c r="AE265" s="22">
        <f t="shared" si="43"/>
        <v>0</v>
      </c>
      <c r="AF265" s="115">
        <f t="shared" si="43"/>
        <v>0</v>
      </c>
      <c r="AG265" s="123">
        <f t="shared" si="27"/>
        <v>9</v>
      </c>
      <c r="AH265" s="23">
        <f t="shared" si="30"/>
        <v>333</v>
      </c>
      <c r="AI265" s="23">
        <f t="shared" si="31"/>
        <v>0</v>
      </c>
      <c r="AJ265" s="23">
        <f t="shared" si="32"/>
        <v>0</v>
      </c>
      <c r="AK265" s="23">
        <f t="shared" si="33"/>
        <v>70</v>
      </c>
      <c r="AL265" s="23">
        <f t="shared" si="34"/>
        <v>0</v>
      </c>
      <c r="AM265" s="23">
        <f t="shared" si="35"/>
        <v>0</v>
      </c>
      <c r="AN265" s="23">
        <f t="shared" si="36"/>
        <v>39</v>
      </c>
      <c r="AO265" s="23">
        <f t="shared" si="37"/>
        <v>0</v>
      </c>
      <c r="AP265" s="118">
        <f t="shared" si="38"/>
        <v>0</v>
      </c>
    </row>
    <row r="266" spans="1:42" ht="15" customHeight="1" x14ac:dyDescent="0.25">
      <c r="A266" s="97"/>
      <c r="B266" s="112" t="s">
        <v>251</v>
      </c>
      <c r="C266" s="113">
        <f t="shared" ref="C266:AF266" si="44">SUM(C267:C273)</f>
        <v>2</v>
      </c>
      <c r="D266" s="22">
        <f t="shared" si="44"/>
        <v>62</v>
      </c>
      <c r="E266" s="22">
        <f t="shared" si="44"/>
        <v>0</v>
      </c>
      <c r="F266" s="22">
        <f t="shared" si="44"/>
        <v>0</v>
      </c>
      <c r="G266" s="22">
        <f t="shared" si="44"/>
        <v>12</v>
      </c>
      <c r="H266" s="22">
        <f t="shared" si="44"/>
        <v>0</v>
      </c>
      <c r="I266" s="22">
        <f t="shared" si="44"/>
        <v>0</v>
      </c>
      <c r="J266" s="22">
        <f t="shared" si="44"/>
        <v>12</v>
      </c>
      <c r="K266" s="22">
        <f t="shared" si="44"/>
        <v>0</v>
      </c>
      <c r="L266" s="114">
        <f t="shared" si="44"/>
        <v>0</v>
      </c>
      <c r="M266" s="113">
        <f t="shared" si="44"/>
        <v>2</v>
      </c>
      <c r="N266" s="22">
        <f t="shared" si="44"/>
        <v>140</v>
      </c>
      <c r="O266" s="22">
        <f t="shared" si="44"/>
        <v>0</v>
      </c>
      <c r="P266" s="22">
        <f t="shared" si="44"/>
        <v>0</v>
      </c>
      <c r="Q266" s="22">
        <f t="shared" si="44"/>
        <v>30</v>
      </c>
      <c r="R266" s="22">
        <f t="shared" si="44"/>
        <v>0</v>
      </c>
      <c r="S266" s="22">
        <f t="shared" si="44"/>
        <v>0</v>
      </c>
      <c r="T266" s="22">
        <f t="shared" si="44"/>
        <v>18</v>
      </c>
      <c r="U266" s="22">
        <f t="shared" si="44"/>
        <v>0</v>
      </c>
      <c r="V266" s="114">
        <f t="shared" si="44"/>
        <v>0</v>
      </c>
      <c r="W266" s="113">
        <f t="shared" si="44"/>
        <v>2</v>
      </c>
      <c r="X266" s="22">
        <f t="shared" si="44"/>
        <v>72</v>
      </c>
      <c r="Y266" s="22">
        <f t="shared" si="44"/>
        <v>0</v>
      </c>
      <c r="Z266" s="22">
        <f t="shared" si="44"/>
        <v>0</v>
      </c>
      <c r="AA266" s="22">
        <v>3</v>
      </c>
      <c r="AB266" s="22">
        <f t="shared" si="44"/>
        <v>0</v>
      </c>
      <c r="AC266" s="22">
        <f t="shared" si="44"/>
        <v>0</v>
      </c>
      <c r="AD266" s="22">
        <v>2</v>
      </c>
      <c r="AE266" s="22">
        <f t="shared" si="44"/>
        <v>0</v>
      </c>
      <c r="AF266" s="115">
        <f t="shared" si="44"/>
        <v>0</v>
      </c>
      <c r="AG266" s="123">
        <f t="shared" si="27"/>
        <v>6</v>
      </c>
      <c r="AH266" s="23">
        <f t="shared" si="30"/>
        <v>274</v>
      </c>
      <c r="AI266" s="23">
        <f t="shared" si="31"/>
        <v>0</v>
      </c>
      <c r="AJ266" s="23">
        <f t="shared" si="32"/>
        <v>0</v>
      </c>
      <c r="AK266" s="23">
        <f t="shared" si="33"/>
        <v>45</v>
      </c>
      <c r="AL266" s="23">
        <f t="shared" si="34"/>
        <v>0</v>
      </c>
      <c r="AM266" s="23">
        <f t="shared" si="35"/>
        <v>0</v>
      </c>
      <c r="AN266" s="23">
        <f t="shared" si="36"/>
        <v>32</v>
      </c>
      <c r="AO266" s="23">
        <f t="shared" si="37"/>
        <v>0</v>
      </c>
      <c r="AP266" s="118">
        <f t="shared" si="38"/>
        <v>0</v>
      </c>
    </row>
    <row r="267" spans="1:42" s="125" customFormat="1" ht="15" customHeight="1" x14ac:dyDescent="0.25">
      <c r="A267" s="126"/>
      <c r="B267" s="112" t="s">
        <v>265</v>
      </c>
      <c r="C267" s="120">
        <v>1</v>
      </c>
      <c r="D267" s="21">
        <v>35</v>
      </c>
      <c r="E267" s="21">
        <v>0</v>
      </c>
      <c r="F267" s="21">
        <v>0</v>
      </c>
      <c r="G267" s="21">
        <v>3</v>
      </c>
      <c r="H267" s="21">
        <v>0</v>
      </c>
      <c r="I267" s="21">
        <v>0</v>
      </c>
      <c r="J267" s="21">
        <v>2</v>
      </c>
      <c r="K267" s="21">
        <v>0</v>
      </c>
      <c r="L267" s="121">
        <v>0</v>
      </c>
      <c r="M267" s="120">
        <v>1</v>
      </c>
      <c r="N267" s="21">
        <v>92</v>
      </c>
      <c r="O267" s="21">
        <v>0</v>
      </c>
      <c r="P267" s="21">
        <v>0</v>
      </c>
      <c r="Q267" s="21">
        <v>14</v>
      </c>
      <c r="R267" s="21">
        <v>0</v>
      </c>
      <c r="S267" s="21">
        <v>0</v>
      </c>
      <c r="T267" s="21">
        <v>8</v>
      </c>
      <c r="U267" s="21">
        <v>0</v>
      </c>
      <c r="V267" s="121">
        <v>0</v>
      </c>
      <c r="W267" s="120">
        <v>1</v>
      </c>
      <c r="X267" s="37">
        <v>67</v>
      </c>
      <c r="Y267" s="37">
        <v>0</v>
      </c>
      <c r="Z267" s="37">
        <v>0</v>
      </c>
      <c r="AA267" s="37">
        <v>24</v>
      </c>
      <c r="AB267" s="37">
        <v>0</v>
      </c>
      <c r="AC267" s="37">
        <v>0</v>
      </c>
      <c r="AD267" s="37">
        <v>16</v>
      </c>
      <c r="AE267" s="37">
        <v>0</v>
      </c>
      <c r="AF267" s="122">
        <v>0</v>
      </c>
      <c r="AG267" s="123">
        <f t="shared" si="27"/>
        <v>3</v>
      </c>
      <c r="AH267" s="23">
        <f t="shared" si="30"/>
        <v>194</v>
      </c>
      <c r="AI267" s="23">
        <f t="shared" si="31"/>
        <v>0</v>
      </c>
      <c r="AJ267" s="23">
        <f t="shared" si="32"/>
        <v>0</v>
      </c>
      <c r="AK267" s="23">
        <f t="shared" si="33"/>
        <v>41</v>
      </c>
      <c r="AL267" s="23">
        <f t="shared" si="34"/>
        <v>0</v>
      </c>
      <c r="AM267" s="23">
        <f t="shared" si="35"/>
        <v>0</v>
      </c>
      <c r="AN267" s="23">
        <f t="shared" si="36"/>
        <v>26</v>
      </c>
      <c r="AO267" s="23">
        <f t="shared" si="37"/>
        <v>0</v>
      </c>
      <c r="AP267" s="118">
        <f t="shared" si="38"/>
        <v>0</v>
      </c>
    </row>
    <row r="268" spans="1:42" s="125" customFormat="1" ht="15" customHeight="1" x14ac:dyDescent="0.25">
      <c r="A268" s="126"/>
      <c r="B268" s="119" t="s">
        <v>266</v>
      </c>
      <c r="C268" s="120">
        <v>1</v>
      </c>
      <c r="D268" s="21">
        <v>27</v>
      </c>
      <c r="E268" s="21">
        <v>0</v>
      </c>
      <c r="F268" s="21">
        <v>0</v>
      </c>
      <c r="G268" s="21">
        <v>9</v>
      </c>
      <c r="H268" s="21">
        <v>0</v>
      </c>
      <c r="I268" s="21">
        <v>0</v>
      </c>
      <c r="J268" s="21">
        <v>10</v>
      </c>
      <c r="K268" s="21">
        <v>0</v>
      </c>
      <c r="L268" s="121">
        <v>0</v>
      </c>
      <c r="M268" s="120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121">
        <v>0</v>
      </c>
      <c r="W268" s="120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7">
        <v>0</v>
      </c>
      <c r="AD268" s="37">
        <v>0</v>
      </c>
      <c r="AE268" s="37">
        <v>0</v>
      </c>
      <c r="AF268" s="122">
        <v>0</v>
      </c>
      <c r="AG268" s="123">
        <v>0</v>
      </c>
      <c r="AH268" s="23">
        <f t="shared" si="30"/>
        <v>27</v>
      </c>
      <c r="AI268" s="23">
        <f t="shared" si="31"/>
        <v>0</v>
      </c>
      <c r="AJ268" s="23">
        <f t="shared" si="32"/>
        <v>0</v>
      </c>
      <c r="AK268" s="23">
        <f t="shared" si="33"/>
        <v>9</v>
      </c>
      <c r="AL268" s="23">
        <f t="shared" si="34"/>
        <v>0</v>
      </c>
      <c r="AM268" s="23">
        <f t="shared" si="35"/>
        <v>0</v>
      </c>
      <c r="AN268" s="23">
        <f t="shared" si="36"/>
        <v>10</v>
      </c>
      <c r="AO268" s="23">
        <f t="shared" si="37"/>
        <v>0</v>
      </c>
      <c r="AP268" s="118">
        <f t="shared" si="38"/>
        <v>0</v>
      </c>
    </row>
    <row r="269" spans="1:42" s="125" customFormat="1" ht="15" customHeight="1" x14ac:dyDescent="0.25">
      <c r="A269" s="126"/>
      <c r="B269" s="119" t="s">
        <v>267</v>
      </c>
      <c r="C269" s="120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121">
        <v>0</v>
      </c>
      <c r="M269" s="120">
        <v>1</v>
      </c>
      <c r="N269" s="21">
        <v>48</v>
      </c>
      <c r="O269" s="21">
        <v>0</v>
      </c>
      <c r="P269" s="21">
        <v>0</v>
      </c>
      <c r="Q269" s="21">
        <v>16</v>
      </c>
      <c r="R269" s="21">
        <v>0</v>
      </c>
      <c r="S269" s="21">
        <v>0</v>
      </c>
      <c r="T269" s="21">
        <v>10</v>
      </c>
      <c r="U269" s="21">
        <v>0</v>
      </c>
      <c r="V269" s="121">
        <v>0</v>
      </c>
      <c r="W269" s="120">
        <v>1</v>
      </c>
      <c r="X269" s="37">
        <v>5</v>
      </c>
      <c r="Y269" s="37">
        <v>0</v>
      </c>
      <c r="Z269" s="37">
        <v>0</v>
      </c>
      <c r="AA269" s="37">
        <v>4</v>
      </c>
      <c r="AB269" s="37">
        <v>0</v>
      </c>
      <c r="AC269" s="37">
        <v>0</v>
      </c>
      <c r="AD269" s="37">
        <v>1</v>
      </c>
      <c r="AE269" s="37">
        <v>0</v>
      </c>
      <c r="AF269" s="122">
        <v>0</v>
      </c>
      <c r="AG269" s="123">
        <f t="shared" ref="AG269:AG291" si="45">C269+M269+W269</f>
        <v>2</v>
      </c>
      <c r="AH269" s="23">
        <f t="shared" si="30"/>
        <v>53</v>
      </c>
      <c r="AI269" s="23">
        <f t="shared" si="31"/>
        <v>0</v>
      </c>
      <c r="AJ269" s="23">
        <f t="shared" si="32"/>
        <v>0</v>
      </c>
      <c r="AK269" s="23">
        <f t="shared" si="33"/>
        <v>20</v>
      </c>
      <c r="AL269" s="23">
        <f t="shared" si="34"/>
        <v>0</v>
      </c>
      <c r="AM269" s="23">
        <f t="shared" si="35"/>
        <v>0</v>
      </c>
      <c r="AN269" s="23">
        <f t="shared" si="36"/>
        <v>11</v>
      </c>
      <c r="AO269" s="23">
        <f t="shared" si="37"/>
        <v>0</v>
      </c>
      <c r="AP269" s="118">
        <f t="shared" si="38"/>
        <v>0</v>
      </c>
    </row>
    <row r="270" spans="1:42" s="125" customFormat="1" ht="15" customHeight="1" x14ac:dyDescent="0.25">
      <c r="A270" s="126"/>
      <c r="B270" s="119" t="s">
        <v>252</v>
      </c>
      <c r="C270" s="120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121">
        <v>0</v>
      </c>
      <c r="M270" s="120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121">
        <v>0</v>
      </c>
      <c r="W270" s="120">
        <v>0</v>
      </c>
      <c r="X270" s="37">
        <v>0</v>
      </c>
      <c r="Y270" s="37">
        <v>0</v>
      </c>
      <c r="Z270" s="37">
        <v>0</v>
      </c>
      <c r="AA270" s="37">
        <v>0</v>
      </c>
      <c r="AB270" s="37">
        <v>0</v>
      </c>
      <c r="AC270" s="37">
        <v>0</v>
      </c>
      <c r="AD270" s="37">
        <v>0</v>
      </c>
      <c r="AE270" s="37">
        <v>0</v>
      </c>
      <c r="AF270" s="122">
        <v>0</v>
      </c>
      <c r="AG270" s="123">
        <f t="shared" si="45"/>
        <v>0</v>
      </c>
      <c r="AH270" s="23">
        <f t="shared" si="30"/>
        <v>0</v>
      </c>
      <c r="AI270" s="23">
        <f t="shared" si="31"/>
        <v>0</v>
      </c>
      <c r="AJ270" s="23">
        <f t="shared" si="32"/>
        <v>0</v>
      </c>
      <c r="AK270" s="23">
        <f t="shared" si="33"/>
        <v>0</v>
      </c>
      <c r="AL270" s="23">
        <f t="shared" si="34"/>
        <v>0</v>
      </c>
      <c r="AM270" s="23">
        <f t="shared" si="35"/>
        <v>0</v>
      </c>
      <c r="AN270" s="23">
        <f t="shared" si="36"/>
        <v>0</v>
      </c>
      <c r="AO270" s="23">
        <f t="shared" si="37"/>
        <v>0</v>
      </c>
      <c r="AP270" s="118">
        <f t="shared" si="38"/>
        <v>0</v>
      </c>
    </row>
    <row r="271" spans="1:42" s="125" customFormat="1" ht="15" customHeight="1" x14ac:dyDescent="0.25">
      <c r="A271" s="126"/>
      <c r="B271" s="119" t="s">
        <v>252</v>
      </c>
      <c r="C271" s="120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121">
        <v>0</v>
      </c>
      <c r="M271" s="120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121">
        <v>0</v>
      </c>
      <c r="W271" s="120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7">
        <v>0</v>
      </c>
      <c r="AE271" s="37">
        <v>0</v>
      </c>
      <c r="AF271" s="122">
        <v>0</v>
      </c>
      <c r="AG271" s="123">
        <f t="shared" si="45"/>
        <v>0</v>
      </c>
      <c r="AH271" s="23">
        <f t="shared" si="30"/>
        <v>0</v>
      </c>
      <c r="AI271" s="23">
        <f t="shared" si="31"/>
        <v>0</v>
      </c>
      <c r="AJ271" s="23">
        <f t="shared" si="32"/>
        <v>0</v>
      </c>
      <c r="AK271" s="23">
        <f t="shared" si="33"/>
        <v>0</v>
      </c>
      <c r="AL271" s="23">
        <f t="shared" si="34"/>
        <v>0</v>
      </c>
      <c r="AM271" s="23">
        <f t="shared" si="35"/>
        <v>0</v>
      </c>
      <c r="AN271" s="23">
        <f t="shared" si="36"/>
        <v>0</v>
      </c>
      <c r="AO271" s="23">
        <f t="shared" si="37"/>
        <v>0</v>
      </c>
      <c r="AP271" s="118">
        <f t="shared" si="38"/>
        <v>0</v>
      </c>
    </row>
    <row r="272" spans="1:42" s="125" customFormat="1" ht="15" customHeight="1" x14ac:dyDescent="0.25">
      <c r="A272" s="126"/>
      <c r="B272" s="119" t="s">
        <v>252</v>
      </c>
      <c r="C272" s="120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121">
        <v>0</v>
      </c>
      <c r="M272" s="120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121">
        <v>0</v>
      </c>
      <c r="W272" s="120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  <c r="AE272" s="37">
        <v>0</v>
      </c>
      <c r="AF272" s="122">
        <v>0</v>
      </c>
      <c r="AG272" s="123">
        <f t="shared" si="45"/>
        <v>0</v>
      </c>
      <c r="AH272" s="23">
        <f t="shared" si="30"/>
        <v>0</v>
      </c>
      <c r="AI272" s="23">
        <f t="shared" si="31"/>
        <v>0</v>
      </c>
      <c r="AJ272" s="23">
        <f t="shared" si="32"/>
        <v>0</v>
      </c>
      <c r="AK272" s="23">
        <f t="shared" si="33"/>
        <v>0</v>
      </c>
      <c r="AL272" s="23">
        <f t="shared" si="34"/>
        <v>0</v>
      </c>
      <c r="AM272" s="23">
        <f t="shared" si="35"/>
        <v>0</v>
      </c>
      <c r="AN272" s="23">
        <f t="shared" si="36"/>
        <v>0</v>
      </c>
      <c r="AO272" s="23">
        <f t="shared" si="37"/>
        <v>0</v>
      </c>
      <c r="AP272" s="118">
        <f t="shared" si="38"/>
        <v>0</v>
      </c>
    </row>
    <row r="273" spans="1:42" s="125" customFormat="1" ht="15" customHeight="1" x14ac:dyDescent="0.25">
      <c r="A273" s="126"/>
      <c r="B273" s="119" t="s">
        <v>260</v>
      </c>
      <c r="C273" s="120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121">
        <v>0</v>
      </c>
      <c r="M273" s="120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121">
        <v>0</v>
      </c>
      <c r="W273" s="120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  <c r="AE273" s="37">
        <v>0</v>
      </c>
      <c r="AF273" s="122">
        <v>0</v>
      </c>
      <c r="AG273" s="123">
        <f t="shared" si="45"/>
        <v>0</v>
      </c>
      <c r="AH273" s="23">
        <f t="shared" si="30"/>
        <v>0</v>
      </c>
      <c r="AI273" s="23">
        <f t="shared" si="31"/>
        <v>0</v>
      </c>
      <c r="AJ273" s="23">
        <f t="shared" si="32"/>
        <v>0</v>
      </c>
      <c r="AK273" s="23">
        <f t="shared" si="33"/>
        <v>0</v>
      </c>
      <c r="AL273" s="23">
        <f t="shared" si="34"/>
        <v>0</v>
      </c>
      <c r="AM273" s="23">
        <f t="shared" si="35"/>
        <v>0</v>
      </c>
      <c r="AN273" s="23">
        <f t="shared" si="36"/>
        <v>0</v>
      </c>
      <c r="AO273" s="23">
        <f t="shared" si="37"/>
        <v>0</v>
      </c>
      <c r="AP273" s="118">
        <f t="shared" si="38"/>
        <v>0</v>
      </c>
    </row>
    <row r="274" spans="1:42" ht="15" customHeight="1" x14ac:dyDescent="0.25">
      <c r="A274" s="97"/>
      <c r="B274" s="112" t="s">
        <v>254</v>
      </c>
      <c r="C274" s="113">
        <f t="shared" ref="C274:AF274" si="46">SUM(C275:C279)</f>
        <v>0</v>
      </c>
      <c r="D274" s="22">
        <f t="shared" si="46"/>
        <v>0</v>
      </c>
      <c r="E274" s="22">
        <f t="shared" si="46"/>
        <v>0</v>
      </c>
      <c r="F274" s="22">
        <f t="shared" si="46"/>
        <v>0</v>
      </c>
      <c r="G274" s="22">
        <f t="shared" si="46"/>
        <v>0</v>
      </c>
      <c r="H274" s="22">
        <f t="shared" si="46"/>
        <v>0</v>
      </c>
      <c r="I274" s="22">
        <f t="shared" si="46"/>
        <v>0</v>
      </c>
      <c r="J274" s="22">
        <f t="shared" si="46"/>
        <v>0</v>
      </c>
      <c r="K274" s="22">
        <f t="shared" si="46"/>
        <v>0</v>
      </c>
      <c r="L274" s="114">
        <f t="shared" si="46"/>
        <v>0</v>
      </c>
      <c r="M274" s="113">
        <f t="shared" si="46"/>
        <v>0</v>
      </c>
      <c r="N274" s="22">
        <f t="shared" si="46"/>
        <v>0</v>
      </c>
      <c r="O274" s="22">
        <f t="shared" si="46"/>
        <v>0</v>
      </c>
      <c r="P274" s="22">
        <f t="shared" si="46"/>
        <v>0</v>
      </c>
      <c r="Q274" s="22">
        <f t="shared" si="46"/>
        <v>0</v>
      </c>
      <c r="R274" s="22">
        <f t="shared" si="46"/>
        <v>0</v>
      </c>
      <c r="S274" s="22">
        <f t="shared" si="46"/>
        <v>0</v>
      </c>
      <c r="T274" s="22">
        <f t="shared" si="46"/>
        <v>0</v>
      </c>
      <c r="U274" s="22">
        <f t="shared" si="46"/>
        <v>0</v>
      </c>
      <c r="V274" s="114">
        <f t="shared" si="46"/>
        <v>0</v>
      </c>
      <c r="W274" s="113">
        <f t="shared" si="46"/>
        <v>0</v>
      </c>
      <c r="X274" s="22">
        <f t="shared" si="46"/>
        <v>0</v>
      </c>
      <c r="Y274" s="22">
        <f t="shared" si="46"/>
        <v>0</v>
      </c>
      <c r="Z274" s="22">
        <f t="shared" si="46"/>
        <v>0</v>
      </c>
      <c r="AA274" s="22">
        <f t="shared" si="46"/>
        <v>0</v>
      </c>
      <c r="AB274" s="22">
        <f t="shared" si="46"/>
        <v>0</v>
      </c>
      <c r="AC274" s="22">
        <f t="shared" si="46"/>
        <v>0</v>
      </c>
      <c r="AD274" s="22">
        <f t="shared" si="46"/>
        <v>0</v>
      </c>
      <c r="AE274" s="22">
        <f t="shared" si="46"/>
        <v>0</v>
      </c>
      <c r="AF274" s="115">
        <f t="shared" si="46"/>
        <v>0</v>
      </c>
      <c r="AG274" s="123">
        <f t="shared" si="45"/>
        <v>0</v>
      </c>
      <c r="AH274" s="23">
        <f t="shared" si="30"/>
        <v>0</v>
      </c>
      <c r="AI274" s="23">
        <f t="shared" si="31"/>
        <v>0</v>
      </c>
      <c r="AJ274" s="23">
        <f t="shared" si="32"/>
        <v>0</v>
      </c>
      <c r="AK274" s="23">
        <f t="shared" si="33"/>
        <v>0</v>
      </c>
      <c r="AL274" s="23">
        <f t="shared" si="34"/>
        <v>0</v>
      </c>
      <c r="AM274" s="23">
        <f t="shared" si="35"/>
        <v>0</v>
      </c>
      <c r="AN274" s="23">
        <f t="shared" si="36"/>
        <v>0</v>
      </c>
      <c r="AO274" s="23">
        <f t="shared" si="37"/>
        <v>0</v>
      </c>
      <c r="AP274" s="118">
        <f t="shared" si="38"/>
        <v>0</v>
      </c>
    </row>
    <row r="275" spans="1:42" ht="15" customHeight="1" x14ac:dyDescent="0.25">
      <c r="A275" s="97"/>
      <c r="B275" s="119" t="s">
        <v>252</v>
      </c>
      <c r="C275" s="120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121">
        <v>0</v>
      </c>
      <c r="M275" s="120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121">
        <v>0</v>
      </c>
      <c r="W275" s="120">
        <v>0</v>
      </c>
      <c r="X275" s="37">
        <v>0</v>
      </c>
      <c r="Y275" s="37">
        <v>0</v>
      </c>
      <c r="Z275" s="37">
        <v>0</v>
      </c>
      <c r="AA275" s="37">
        <v>0</v>
      </c>
      <c r="AB275" s="37">
        <v>0</v>
      </c>
      <c r="AC275" s="37">
        <v>0</v>
      </c>
      <c r="AD275" s="37">
        <v>0</v>
      </c>
      <c r="AE275" s="37">
        <v>0</v>
      </c>
      <c r="AF275" s="122">
        <v>0</v>
      </c>
      <c r="AG275" s="123">
        <f t="shared" si="45"/>
        <v>0</v>
      </c>
      <c r="AH275" s="23">
        <f t="shared" si="30"/>
        <v>0</v>
      </c>
      <c r="AI275" s="23">
        <f t="shared" si="31"/>
        <v>0</v>
      </c>
      <c r="AJ275" s="23">
        <f t="shared" si="32"/>
        <v>0</v>
      </c>
      <c r="AK275" s="23">
        <f t="shared" si="33"/>
        <v>0</v>
      </c>
      <c r="AL275" s="23">
        <f t="shared" si="34"/>
        <v>0</v>
      </c>
      <c r="AM275" s="23">
        <f t="shared" si="35"/>
        <v>0</v>
      </c>
      <c r="AN275" s="23">
        <f t="shared" si="36"/>
        <v>0</v>
      </c>
      <c r="AO275" s="23">
        <f t="shared" si="37"/>
        <v>0</v>
      </c>
      <c r="AP275" s="118">
        <f t="shared" si="38"/>
        <v>0</v>
      </c>
    </row>
    <row r="276" spans="1:42" s="125" customFormat="1" ht="15" customHeight="1" x14ac:dyDescent="0.25">
      <c r="A276" s="126"/>
      <c r="B276" s="119" t="s">
        <v>252</v>
      </c>
      <c r="C276" s="120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121">
        <v>0</v>
      </c>
      <c r="M276" s="120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121">
        <v>0</v>
      </c>
      <c r="W276" s="120">
        <v>0</v>
      </c>
      <c r="X276" s="37">
        <v>0</v>
      </c>
      <c r="Y276" s="37">
        <v>0</v>
      </c>
      <c r="Z276" s="37">
        <v>0</v>
      </c>
      <c r="AA276" s="37">
        <v>0</v>
      </c>
      <c r="AB276" s="37">
        <v>0</v>
      </c>
      <c r="AC276" s="37">
        <v>0</v>
      </c>
      <c r="AD276" s="37">
        <v>0</v>
      </c>
      <c r="AE276" s="37">
        <v>0</v>
      </c>
      <c r="AF276" s="122">
        <v>0</v>
      </c>
      <c r="AG276" s="123">
        <f t="shared" si="45"/>
        <v>0</v>
      </c>
      <c r="AH276" s="23">
        <f t="shared" ref="AH276:AH292" si="47">D276+N276+X276</f>
        <v>0</v>
      </c>
      <c r="AI276" s="23">
        <f t="shared" ref="AI276:AI292" si="48">E276+O276+Y276</f>
        <v>0</v>
      </c>
      <c r="AJ276" s="23">
        <f t="shared" ref="AJ276:AJ292" si="49">F276+P276+Z276</f>
        <v>0</v>
      </c>
      <c r="AK276" s="23">
        <f t="shared" ref="AK276:AK292" si="50">G276+Q276+AA276</f>
        <v>0</v>
      </c>
      <c r="AL276" s="23">
        <f t="shared" ref="AL276:AL292" si="51">H276+R276+AB276</f>
        <v>0</v>
      </c>
      <c r="AM276" s="23">
        <f t="shared" ref="AM276:AM292" si="52">I276+S276+AC276</f>
        <v>0</v>
      </c>
      <c r="AN276" s="23">
        <f t="shared" ref="AN276:AN292" si="53">J276+T276+AD276</f>
        <v>0</v>
      </c>
      <c r="AO276" s="23">
        <f t="shared" ref="AO276:AO292" si="54">K276+U276+AE276</f>
        <v>0</v>
      </c>
      <c r="AP276" s="118">
        <f t="shared" ref="AP276:AP292" si="55">L276+V276+AF276</f>
        <v>0</v>
      </c>
    </row>
    <row r="277" spans="1:42" s="125" customFormat="1" ht="15" customHeight="1" x14ac:dyDescent="0.25">
      <c r="A277" s="126"/>
      <c r="B277" s="119" t="s">
        <v>252</v>
      </c>
      <c r="C277" s="120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121">
        <v>0</v>
      </c>
      <c r="M277" s="120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121">
        <v>0</v>
      </c>
      <c r="W277" s="120">
        <v>0</v>
      </c>
      <c r="X277" s="37">
        <v>0</v>
      </c>
      <c r="Y277" s="37">
        <v>0</v>
      </c>
      <c r="Z277" s="37">
        <v>0</v>
      </c>
      <c r="AA277" s="37">
        <v>0</v>
      </c>
      <c r="AB277" s="37">
        <v>0</v>
      </c>
      <c r="AC277" s="37">
        <v>0</v>
      </c>
      <c r="AD277" s="37">
        <v>0</v>
      </c>
      <c r="AE277" s="37">
        <v>0</v>
      </c>
      <c r="AF277" s="122">
        <v>0</v>
      </c>
      <c r="AG277" s="123">
        <f t="shared" si="45"/>
        <v>0</v>
      </c>
      <c r="AH277" s="23">
        <f t="shared" si="47"/>
        <v>0</v>
      </c>
      <c r="AI277" s="23">
        <f t="shared" si="48"/>
        <v>0</v>
      </c>
      <c r="AJ277" s="23">
        <f t="shared" si="49"/>
        <v>0</v>
      </c>
      <c r="AK277" s="23">
        <f t="shared" si="50"/>
        <v>0</v>
      </c>
      <c r="AL277" s="23">
        <f t="shared" si="51"/>
        <v>0</v>
      </c>
      <c r="AM277" s="23">
        <f t="shared" si="52"/>
        <v>0</v>
      </c>
      <c r="AN277" s="23">
        <f t="shared" si="53"/>
        <v>0</v>
      </c>
      <c r="AO277" s="23">
        <f t="shared" si="54"/>
        <v>0</v>
      </c>
      <c r="AP277" s="118">
        <f t="shared" si="55"/>
        <v>0</v>
      </c>
    </row>
    <row r="278" spans="1:42" s="125" customFormat="1" ht="15" customHeight="1" x14ac:dyDescent="0.25">
      <c r="A278" s="126"/>
      <c r="B278" s="119" t="s">
        <v>252</v>
      </c>
      <c r="C278" s="120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121">
        <v>0</v>
      </c>
      <c r="M278" s="120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121">
        <v>0</v>
      </c>
      <c r="W278" s="120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  <c r="AE278" s="37">
        <v>0</v>
      </c>
      <c r="AF278" s="122">
        <v>0</v>
      </c>
      <c r="AG278" s="123">
        <f t="shared" si="45"/>
        <v>0</v>
      </c>
      <c r="AH278" s="23">
        <f t="shared" si="47"/>
        <v>0</v>
      </c>
      <c r="AI278" s="23">
        <f t="shared" si="48"/>
        <v>0</v>
      </c>
      <c r="AJ278" s="23">
        <f t="shared" si="49"/>
        <v>0</v>
      </c>
      <c r="AK278" s="23">
        <f t="shared" si="50"/>
        <v>0</v>
      </c>
      <c r="AL278" s="23">
        <f t="shared" si="51"/>
        <v>0</v>
      </c>
      <c r="AM278" s="23">
        <f t="shared" si="52"/>
        <v>0</v>
      </c>
      <c r="AN278" s="23">
        <f t="shared" si="53"/>
        <v>0</v>
      </c>
      <c r="AO278" s="23">
        <f t="shared" si="54"/>
        <v>0</v>
      </c>
      <c r="AP278" s="118">
        <f t="shared" si="55"/>
        <v>0</v>
      </c>
    </row>
    <row r="279" spans="1:42" s="125" customFormat="1" ht="15" customHeight="1" x14ac:dyDescent="0.25">
      <c r="A279" s="126"/>
      <c r="B279" s="119" t="s">
        <v>260</v>
      </c>
      <c r="C279" s="120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121">
        <v>0</v>
      </c>
      <c r="M279" s="120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121">
        <v>0</v>
      </c>
      <c r="W279" s="120">
        <v>0</v>
      </c>
      <c r="X279" s="37">
        <v>0</v>
      </c>
      <c r="Y279" s="37">
        <v>0</v>
      </c>
      <c r="Z279" s="37">
        <v>0</v>
      </c>
      <c r="AA279" s="37">
        <v>0</v>
      </c>
      <c r="AB279" s="37">
        <v>0</v>
      </c>
      <c r="AC279" s="37">
        <v>0</v>
      </c>
      <c r="AD279" s="37">
        <v>0</v>
      </c>
      <c r="AE279" s="37">
        <v>0</v>
      </c>
      <c r="AF279" s="122">
        <v>0</v>
      </c>
      <c r="AG279" s="123">
        <f t="shared" si="45"/>
        <v>0</v>
      </c>
      <c r="AH279" s="23">
        <f t="shared" si="47"/>
        <v>0</v>
      </c>
      <c r="AI279" s="23">
        <f t="shared" si="48"/>
        <v>0</v>
      </c>
      <c r="AJ279" s="23">
        <f t="shared" si="49"/>
        <v>0</v>
      </c>
      <c r="AK279" s="23">
        <f t="shared" si="50"/>
        <v>0</v>
      </c>
      <c r="AL279" s="23">
        <f t="shared" si="51"/>
        <v>0</v>
      </c>
      <c r="AM279" s="23">
        <f t="shared" si="52"/>
        <v>0</v>
      </c>
      <c r="AN279" s="23">
        <f t="shared" si="53"/>
        <v>0</v>
      </c>
      <c r="AO279" s="23">
        <f t="shared" si="54"/>
        <v>0</v>
      </c>
      <c r="AP279" s="118">
        <f t="shared" si="55"/>
        <v>0</v>
      </c>
    </row>
    <row r="280" spans="1:42" ht="15" customHeight="1" x14ac:dyDescent="0.25">
      <c r="A280" s="97"/>
      <c r="B280" s="112" t="s">
        <v>255</v>
      </c>
      <c r="C280" s="113">
        <f t="shared" ref="C280:AF280" si="56">SUM(C281:C285)</f>
        <v>1</v>
      </c>
      <c r="D280" s="22">
        <f t="shared" si="56"/>
        <v>5</v>
      </c>
      <c r="E280" s="22">
        <f t="shared" si="56"/>
        <v>0</v>
      </c>
      <c r="F280" s="22">
        <f t="shared" si="56"/>
        <v>0</v>
      </c>
      <c r="G280" s="22">
        <f t="shared" si="56"/>
        <v>2</v>
      </c>
      <c r="H280" s="22">
        <f t="shared" si="56"/>
        <v>0</v>
      </c>
      <c r="I280" s="22">
        <f t="shared" si="56"/>
        <v>0</v>
      </c>
      <c r="J280" s="22">
        <f t="shared" si="56"/>
        <v>0</v>
      </c>
      <c r="K280" s="22">
        <f t="shared" si="56"/>
        <v>0</v>
      </c>
      <c r="L280" s="114">
        <f t="shared" si="56"/>
        <v>0</v>
      </c>
      <c r="M280" s="113">
        <f t="shared" si="56"/>
        <v>1</v>
      </c>
      <c r="N280" s="22">
        <f t="shared" si="56"/>
        <v>29</v>
      </c>
      <c r="O280" s="22">
        <f t="shared" si="56"/>
        <v>0</v>
      </c>
      <c r="P280" s="22">
        <f t="shared" si="56"/>
        <v>0</v>
      </c>
      <c r="Q280" s="22">
        <f t="shared" si="56"/>
        <v>6</v>
      </c>
      <c r="R280" s="22">
        <f t="shared" si="56"/>
        <v>0</v>
      </c>
      <c r="S280" s="22">
        <f t="shared" si="56"/>
        <v>0</v>
      </c>
      <c r="T280" s="22">
        <f t="shared" si="56"/>
        <v>0</v>
      </c>
      <c r="U280" s="22">
        <f t="shared" si="56"/>
        <v>0</v>
      </c>
      <c r="V280" s="114">
        <f t="shared" si="56"/>
        <v>0</v>
      </c>
      <c r="W280" s="113">
        <f t="shared" si="56"/>
        <v>1</v>
      </c>
      <c r="X280" s="22">
        <f t="shared" si="56"/>
        <v>25</v>
      </c>
      <c r="Y280" s="22">
        <f t="shared" si="56"/>
        <v>0</v>
      </c>
      <c r="Z280" s="22">
        <f t="shared" si="56"/>
        <v>0</v>
      </c>
      <c r="AA280" s="22">
        <v>18</v>
      </c>
      <c r="AB280" s="22">
        <f t="shared" si="56"/>
        <v>0</v>
      </c>
      <c r="AC280" s="22">
        <f t="shared" si="56"/>
        <v>0</v>
      </c>
      <c r="AD280" s="22">
        <v>6</v>
      </c>
      <c r="AE280" s="22">
        <f t="shared" si="56"/>
        <v>0</v>
      </c>
      <c r="AF280" s="115">
        <f t="shared" si="56"/>
        <v>0</v>
      </c>
      <c r="AG280" s="123">
        <f t="shared" si="45"/>
        <v>3</v>
      </c>
      <c r="AH280" s="23">
        <f t="shared" si="47"/>
        <v>59</v>
      </c>
      <c r="AI280" s="23">
        <f t="shared" si="48"/>
        <v>0</v>
      </c>
      <c r="AJ280" s="23">
        <f t="shared" si="49"/>
        <v>0</v>
      </c>
      <c r="AK280" s="23">
        <f t="shared" si="50"/>
        <v>26</v>
      </c>
      <c r="AL280" s="23">
        <f t="shared" si="51"/>
        <v>0</v>
      </c>
      <c r="AM280" s="23">
        <f t="shared" si="52"/>
        <v>0</v>
      </c>
      <c r="AN280" s="23">
        <f t="shared" si="53"/>
        <v>6</v>
      </c>
      <c r="AO280" s="23">
        <f t="shared" si="54"/>
        <v>0</v>
      </c>
      <c r="AP280" s="118">
        <f t="shared" si="55"/>
        <v>0</v>
      </c>
    </row>
    <row r="281" spans="1:42" s="125" customFormat="1" ht="15" customHeight="1" x14ac:dyDescent="0.25">
      <c r="A281" s="126"/>
      <c r="B281" s="119" t="s">
        <v>268</v>
      </c>
      <c r="C281" s="120">
        <v>1</v>
      </c>
      <c r="D281" s="21">
        <v>5</v>
      </c>
      <c r="E281" s="21">
        <v>0</v>
      </c>
      <c r="F281" s="21">
        <v>0</v>
      </c>
      <c r="G281" s="21">
        <v>2</v>
      </c>
      <c r="H281" s="21">
        <v>0</v>
      </c>
      <c r="I281" s="21">
        <v>0</v>
      </c>
      <c r="J281" s="21">
        <v>0</v>
      </c>
      <c r="K281" s="21">
        <v>0</v>
      </c>
      <c r="L281" s="121">
        <v>0</v>
      </c>
      <c r="M281" s="120">
        <v>1</v>
      </c>
      <c r="N281" s="21">
        <v>29</v>
      </c>
      <c r="O281" s="21">
        <v>0</v>
      </c>
      <c r="P281" s="21">
        <v>0</v>
      </c>
      <c r="Q281" s="21">
        <v>6</v>
      </c>
      <c r="R281" s="21">
        <v>0</v>
      </c>
      <c r="S281" s="21">
        <v>0</v>
      </c>
      <c r="T281" s="21">
        <v>0</v>
      </c>
      <c r="U281" s="21">
        <v>0</v>
      </c>
      <c r="V281" s="121">
        <v>0</v>
      </c>
      <c r="W281" s="120">
        <v>1</v>
      </c>
      <c r="X281" s="37">
        <v>25</v>
      </c>
      <c r="Y281" s="37">
        <v>0</v>
      </c>
      <c r="Z281" s="37">
        <v>0</v>
      </c>
      <c r="AA281" s="37">
        <v>18</v>
      </c>
      <c r="AB281" s="37">
        <v>0</v>
      </c>
      <c r="AC281" s="37">
        <v>0</v>
      </c>
      <c r="AD281" s="37">
        <v>6</v>
      </c>
      <c r="AE281" s="37">
        <v>0</v>
      </c>
      <c r="AF281" s="122">
        <v>0</v>
      </c>
      <c r="AG281" s="123">
        <f t="shared" si="45"/>
        <v>3</v>
      </c>
      <c r="AH281" s="23">
        <f t="shared" si="47"/>
        <v>59</v>
      </c>
      <c r="AI281" s="23">
        <f t="shared" si="48"/>
        <v>0</v>
      </c>
      <c r="AJ281" s="23">
        <f t="shared" si="49"/>
        <v>0</v>
      </c>
      <c r="AK281" s="23">
        <f t="shared" si="50"/>
        <v>26</v>
      </c>
      <c r="AL281" s="23">
        <f t="shared" si="51"/>
        <v>0</v>
      </c>
      <c r="AM281" s="23">
        <f t="shared" si="52"/>
        <v>0</v>
      </c>
      <c r="AN281" s="23">
        <f t="shared" si="53"/>
        <v>6</v>
      </c>
      <c r="AO281" s="23">
        <f t="shared" si="54"/>
        <v>0</v>
      </c>
      <c r="AP281" s="118">
        <f t="shared" si="55"/>
        <v>0</v>
      </c>
    </row>
    <row r="282" spans="1:42" s="125" customFormat="1" ht="15" customHeight="1" x14ac:dyDescent="0.25">
      <c r="A282" s="126"/>
      <c r="B282" s="119" t="s">
        <v>252</v>
      </c>
      <c r="C282" s="120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121">
        <v>0</v>
      </c>
      <c r="M282" s="120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121">
        <v>0</v>
      </c>
      <c r="W282" s="120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  <c r="AE282" s="37">
        <v>0</v>
      </c>
      <c r="AF282" s="122">
        <v>0</v>
      </c>
      <c r="AG282" s="123">
        <f t="shared" si="45"/>
        <v>0</v>
      </c>
      <c r="AH282" s="23">
        <f t="shared" si="47"/>
        <v>0</v>
      </c>
      <c r="AI282" s="23">
        <f t="shared" si="48"/>
        <v>0</v>
      </c>
      <c r="AJ282" s="23">
        <f t="shared" si="49"/>
        <v>0</v>
      </c>
      <c r="AK282" s="23">
        <f t="shared" si="50"/>
        <v>0</v>
      </c>
      <c r="AL282" s="23">
        <f t="shared" si="51"/>
        <v>0</v>
      </c>
      <c r="AM282" s="23">
        <f t="shared" si="52"/>
        <v>0</v>
      </c>
      <c r="AN282" s="23">
        <f t="shared" si="53"/>
        <v>0</v>
      </c>
      <c r="AO282" s="23">
        <f t="shared" si="54"/>
        <v>0</v>
      </c>
      <c r="AP282" s="118">
        <f t="shared" si="55"/>
        <v>0</v>
      </c>
    </row>
    <row r="283" spans="1:42" s="125" customFormat="1" ht="15" customHeight="1" x14ac:dyDescent="0.25">
      <c r="A283" s="126"/>
      <c r="B283" s="119" t="s">
        <v>252</v>
      </c>
      <c r="C283" s="120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121">
        <v>0</v>
      </c>
      <c r="M283" s="120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121">
        <v>0</v>
      </c>
      <c r="W283" s="120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  <c r="AE283" s="37">
        <v>0</v>
      </c>
      <c r="AF283" s="122">
        <v>0</v>
      </c>
      <c r="AG283" s="123">
        <f t="shared" si="45"/>
        <v>0</v>
      </c>
      <c r="AH283" s="23">
        <f t="shared" si="47"/>
        <v>0</v>
      </c>
      <c r="AI283" s="23">
        <f t="shared" si="48"/>
        <v>0</v>
      </c>
      <c r="AJ283" s="23">
        <f t="shared" si="49"/>
        <v>0</v>
      </c>
      <c r="AK283" s="23">
        <f t="shared" si="50"/>
        <v>0</v>
      </c>
      <c r="AL283" s="23">
        <f t="shared" si="51"/>
        <v>0</v>
      </c>
      <c r="AM283" s="23">
        <f t="shared" si="52"/>
        <v>0</v>
      </c>
      <c r="AN283" s="23">
        <f t="shared" si="53"/>
        <v>0</v>
      </c>
      <c r="AO283" s="23">
        <f t="shared" si="54"/>
        <v>0</v>
      </c>
      <c r="AP283" s="118">
        <f t="shared" si="55"/>
        <v>0</v>
      </c>
    </row>
    <row r="284" spans="1:42" s="125" customFormat="1" ht="15" customHeight="1" x14ac:dyDescent="0.25">
      <c r="A284" s="126"/>
      <c r="B284" s="119" t="s">
        <v>252</v>
      </c>
      <c r="C284" s="120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121">
        <v>0</v>
      </c>
      <c r="M284" s="120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121">
        <v>0</v>
      </c>
      <c r="W284" s="120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  <c r="AE284" s="37">
        <v>0</v>
      </c>
      <c r="AF284" s="122">
        <v>0</v>
      </c>
      <c r="AG284" s="123">
        <f t="shared" si="45"/>
        <v>0</v>
      </c>
      <c r="AH284" s="23">
        <f t="shared" si="47"/>
        <v>0</v>
      </c>
      <c r="AI284" s="23">
        <f t="shared" si="48"/>
        <v>0</v>
      </c>
      <c r="AJ284" s="23">
        <f t="shared" si="49"/>
        <v>0</v>
      </c>
      <c r="AK284" s="23">
        <f t="shared" si="50"/>
        <v>0</v>
      </c>
      <c r="AL284" s="23">
        <f t="shared" si="51"/>
        <v>0</v>
      </c>
      <c r="AM284" s="23">
        <f t="shared" si="52"/>
        <v>0</v>
      </c>
      <c r="AN284" s="23">
        <f t="shared" si="53"/>
        <v>0</v>
      </c>
      <c r="AO284" s="23">
        <f t="shared" si="54"/>
        <v>0</v>
      </c>
      <c r="AP284" s="118">
        <f t="shared" si="55"/>
        <v>0</v>
      </c>
    </row>
    <row r="285" spans="1:42" s="125" customFormat="1" ht="15" customHeight="1" x14ac:dyDescent="0.25">
      <c r="A285" s="126"/>
      <c r="B285" s="119" t="s">
        <v>260</v>
      </c>
      <c r="C285" s="120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121">
        <v>0</v>
      </c>
      <c r="M285" s="120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121">
        <v>0</v>
      </c>
      <c r="W285" s="120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  <c r="AE285" s="37">
        <v>0</v>
      </c>
      <c r="AF285" s="122">
        <v>0</v>
      </c>
      <c r="AG285" s="123">
        <f t="shared" si="45"/>
        <v>0</v>
      </c>
      <c r="AH285" s="23">
        <f t="shared" si="47"/>
        <v>0</v>
      </c>
      <c r="AI285" s="23">
        <f t="shared" si="48"/>
        <v>0</v>
      </c>
      <c r="AJ285" s="23">
        <f t="shared" si="49"/>
        <v>0</v>
      </c>
      <c r="AK285" s="23">
        <f t="shared" si="50"/>
        <v>0</v>
      </c>
      <c r="AL285" s="23">
        <f t="shared" si="51"/>
        <v>0</v>
      </c>
      <c r="AM285" s="23">
        <f t="shared" si="52"/>
        <v>0</v>
      </c>
      <c r="AN285" s="23">
        <f t="shared" si="53"/>
        <v>0</v>
      </c>
      <c r="AO285" s="23">
        <f t="shared" si="54"/>
        <v>0</v>
      </c>
      <c r="AP285" s="118">
        <f t="shared" si="55"/>
        <v>0</v>
      </c>
    </row>
    <row r="286" spans="1:42" ht="29.25" x14ac:dyDescent="0.25">
      <c r="A286" s="97"/>
      <c r="B286" s="128" t="s">
        <v>269</v>
      </c>
      <c r="C286" s="113">
        <f t="shared" ref="C286:AF286" si="57">C287+C290+C291</f>
        <v>5</v>
      </c>
      <c r="D286" s="22">
        <f t="shared" si="57"/>
        <v>134</v>
      </c>
      <c r="E286" s="22">
        <f t="shared" si="57"/>
        <v>0</v>
      </c>
      <c r="F286" s="22">
        <f t="shared" si="57"/>
        <v>0</v>
      </c>
      <c r="G286" s="22">
        <f t="shared" si="57"/>
        <v>51</v>
      </c>
      <c r="H286" s="22">
        <f t="shared" si="57"/>
        <v>0</v>
      </c>
      <c r="I286" s="22">
        <f t="shared" si="57"/>
        <v>0</v>
      </c>
      <c r="J286" s="22">
        <f t="shared" si="57"/>
        <v>16</v>
      </c>
      <c r="K286" s="22">
        <f t="shared" si="57"/>
        <v>0</v>
      </c>
      <c r="L286" s="114">
        <f t="shared" si="57"/>
        <v>0</v>
      </c>
      <c r="M286" s="113">
        <f t="shared" si="57"/>
        <v>8</v>
      </c>
      <c r="N286" s="22">
        <f t="shared" si="57"/>
        <v>305</v>
      </c>
      <c r="O286" s="22">
        <f t="shared" si="57"/>
        <v>0</v>
      </c>
      <c r="P286" s="22">
        <f t="shared" si="57"/>
        <v>0</v>
      </c>
      <c r="Q286" s="22">
        <f t="shared" si="57"/>
        <v>68</v>
      </c>
      <c r="R286" s="22">
        <f t="shared" si="57"/>
        <v>0</v>
      </c>
      <c r="S286" s="22">
        <f t="shared" si="57"/>
        <v>0</v>
      </c>
      <c r="T286" s="22">
        <f t="shared" si="57"/>
        <v>0</v>
      </c>
      <c r="U286" s="22">
        <f t="shared" si="57"/>
        <v>0</v>
      </c>
      <c r="V286" s="114">
        <f t="shared" si="57"/>
        <v>0</v>
      </c>
      <c r="W286" s="113">
        <f t="shared" si="57"/>
        <v>7</v>
      </c>
      <c r="X286" s="22">
        <f t="shared" si="57"/>
        <v>61</v>
      </c>
      <c r="Y286" s="22">
        <f t="shared" si="57"/>
        <v>0</v>
      </c>
      <c r="Z286" s="22">
        <f t="shared" si="57"/>
        <v>0</v>
      </c>
      <c r="AA286" s="22">
        <v>8</v>
      </c>
      <c r="AB286" s="22">
        <f t="shared" si="57"/>
        <v>0</v>
      </c>
      <c r="AC286" s="22">
        <f t="shared" si="57"/>
        <v>0</v>
      </c>
      <c r="AD286" s="22">
        <v>3</v>
      </c>
      <c r="AE286" s="22">
        <f t="shared" si="57"/>
        <v>0</v>
      </c>
      <c r="AF286" s="115">
        <f t="shared" si="57"/>
        <v>0</v>
      </c>
      <c r="AG286" s="123">
        <f t="shared" si="45"/>
        <v>20</v>
      </c>
      <c r="AH286" s="23">
        <f t="shared" si="47"/>
        <v>500</v>
      </c>
      <c r="AI286" s="23">
        <f t="shared" si="48"/>
        <v>0</v>
      </c>
      <c r="AJ286" s="23">
        <f t="shared" si="49"/>
        <v>0</v>
      </c>
      <c r="AK286" s="23">
        <f t="shared" si="50"/>
        <v>127</v>
      </c>
      <c r="AL286" s="23">
        <f t="shared" si="51"/>
        <v>0</v>
      </c>
      <c r="AM286" s="23">
        <f t="shared" si="52"/>
        <v>0</v>
      </c>
      <c r="AN286" s="23">
        <f t="shared" si="53"/>
        <v>19</v>
      </c>
      <c r="AO286" s="23">
        <f t="shared" si="54"/>
        <v>0</v>
      </c>
      <c r="AP286" s="118">
        <f t="shared" si="55"/>
        <v>0</v>
      </c>
    </row>
    <row r="287" spans="1:42" ht="15" customHeight="1" x14ac:dyDescent="0.25">
      <c r="A287" s="97"/>
      <c r="B287" s="112" t="s">
        <v>270</v>
      </c>
      <c r="C287" s="120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121">
        <v>0</v>
      </c>
      <c r="M287" s="120">
        <v>4</v>
      </c>
      <c r="N287" s="21">
        <v>120</v>
      </c>
      <c r="O287" s="21">
        <v>0</v>
      </c>
      <c r="P287" s="21">
        <v>0</v>
      </c>
      <c r="Q287" s="21">
        <v>12</v>
      </c>
      <c r="R287" s="21">
        <v>0</v>
      </c>
      <c r="S287" s="21">
        <v>0</v>
      </c>
      <c r="T287" s="21">
        <v>0</v>
      </c>
      <c r="U287" s="21">
        <v>0</v>
      </c>
      <c r="V287" s="121">
        <v>0</v>
      </c>
      <c r="W287" s="120">
        <v>3</v>
      </c>
      <c r="X287" s="37">
        <v>40</v>
      </c>
      <c r="Y287" s="37">
        <v>0</v>
      </c>
      <c r="Z287" s="37">
        <v>0</v>
      </c>
      <c r="AA287" s="37">
        <v>2</v>
      </c>
      <c r="AB287" s="37">
        <v>0</v>
      </c>
      <c r="AC287" s="37">
        <v>0</v>
      </c>
      <c r="AD287" s="37">
        <v>2</v>
      </c>
      <c r="AE287" s="37">
        <v>0</v>
      </c>
      <c r="AF287" s="122">
        <v>0</v>
      </c>
      <c r="AG287" s="123">
        <f t="shared" si="45"/>
        <v>7</v>
      </c>
      <c r="AH287" s="23">
        <f t="shared" si="47"/>
        <v>160</v>
      </c>
      <c r="AI287" s="23">
        <f t="shared" si="48"/>
        <v>0</v>
      </c>
      <c r="AJ287" s="23">
        <f t="shared" si="49"/>
        <v>0</v>
      </c>
      <c r="AK287" s="23">
        <f t="shared" si="50"/>
        <v>14</v>
      </c>
      <c r="AL287" s="23">
        <f t="shared" si="51"/>
        <v>0</v>
      </c>
      <c r="AM287" s="23">
        <f t="shared" si="52"/>
        <v>0</v>
      </c>
      <c r="AN287" s="23">
        <f t="shared" si="53"/>
        <v>2</v>
      </c>
      <c r="AO287" s="23">
        <f t="shared" si="54"/>
        <v>0</v>
      </c>
      <c r="AP287" s="118">
        <f t="shared" si="55"/>
        <v>0</v>
      </c>
    </row>
    <row r="288" spans="1:42" s="125" customFormat="1" ht="29.25" x14ac:dyDescent="0.25">
      <c r="A288" s="126"/>
      <c r="B288" s="112" t="s">
        <v>271</v>
      </c>
      <c r="C288" s="120">
        <v>1</v>
      </c>
      <c r="D288" s="21">
        <v>40</v>
      </c>
      <c r="E288" s="21">
        <v>0</v>
      </c>
      <c r="F288" s="21">
        <v>0</v>
      </c>
      <c r="G288" s="21">
        <v>14</v>
      </c>
      <c r="H288" s="21">
        <v>0</v>
      </c>
      <c r="I288" s="21">
        <v>0</v>
      </c>
      <c r="J288" s="21">
        <v>11</v>
      </c>
      <c r="K288" s="21">
        <v>0</v>
      </c>
      <c r="L288" s="121">
        <v>0</v>
      </c>
      <c r="M288" s="120">
        <v>1</v>
      </c>
      <c r="N288" s="21">
        <v>286</v>
      </c>
      <c r="O288" s="21">
        <v>0</v>
      </c>
      <c r="P288" s="21">
        <v>0</v>
      </c>
      <c r="Q288" s="21">
        <v>48</v>
      </c>
      <c r="R288" s="21">
        <v>0</v>
      </c>
      <c r="S288" s="21">
        <v>0</v>
      </c>
      <c r="T288" s="21">
        <v>117</v>
      </c>
      <c r="U288" s="21">
        <v>0</v>
      </c>
      <c r="V288" s="121">
        <v>0</v>
      </c>
      <c r="W288" s="120">
        <v>1</v>
      </c>
      <c r="X288" s="37">
        <v>156</v>
      </c>
      <c r="Y288" s="37">
        <v>0</v>
      </c>
      <c r="Z288" s="37">
        <v>0</v>
      </c>
      <c r="AA288" s="37">
        <v>24</v>
      </c>
      <c r="AB288" s="37">
        <v>0</v>
      </c>
      <c r="AC288" s="37">
        <v>0</v>
      </c>
      <c r="AD288" s="37">
        <v>46</v>
      </c>
      <c r="AE288" s="37">
        <v>0</v>
      </c>
      <c r="AF288" s="122">
        <v>0</v>
      </c>
      <c r="AG288" s="123">
        <f t="shared" si="45"/>
        <v>3</v>
      </c>
      <c r="AH288" s="23">
        <f t="shared" si="47"/>
        <v>482</v>
      </c>
      <c r="AI288" s="23">
        <f t="shared" si="48"/>
        <v>0</v>
      </c>
      <c r="AJ288" s="23">
        <f t="shared" si="49"/>
        <v>0</v>
      </c>
      <c r="AK288" s="23">
        <f t="shared" si="50"/>
        <v>86</v>
      </c>
      <c r="AL288" s="23">
        <f t="shared" si="51"/>
        <v>0</v>
      </c>
      <c r="AM288" s="23">
        <f t="shared" si="52"/>
        <v>0</v>
      </c>
      <c r="AN288" s="23">
        <f t="shared" si="53"/>
        <v>174</v>
      </c>
      <c r="AO288" s="23">
        <f t="shared" si="54"/>
        <v>0</v>
      </c>
      <c r="AP288" s="118">
        <f t="shared" si="55"/>
        <v>0</v>
      </c>
    </row>
    <row r="289" spans="1:42" ht="15" customHeight="1" x14ac:dyDescent="0.25">
      <c r="A289" s="130"/>
      <c r="B289" s="112" t="s">
        <v>272</v>
      </c>
      <c r="C289" s="120">
        <v>1</v>
      </c>
      <c r="D289" s="21">
        <v>40</v>
      </c>
      <c r="E289" s="21">
        <v>0</v>
      </c>
      <c r="F289" s="21">
        <v>0</v>
      </c>
      <c r="G289" s="21">
        <v>14</v>
      </c>
      <c r="H289" s="21">
        <v>0</v>
      </c>
      <c r="I289" s="21">
        <v>0</v>
      </c>
      <c r="J289" s="21">
        <v>11</v>
      </c>
      <c r="K289" s="21">
        <v>0</v>
      </c>
      <c r="L289" s="121">
        <v>0</v>
      </c>
      <c r="M289" s="120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121">
        <v>0</v>
      </c>
      <c r="W289" s="120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7">
        <v>0</v>
      </c>
      <c r="AD289" s="37">
        <v>0</v>
      </c>
      <c r="AE289" s="37">
        <v>0</v>
      </c>
      <c r="AF289" s="122">
        <v>0</v>
      </c>
      <c r="AG289" s="123">
        <f t="shared" si="45"/>
        <v>1</v>
      </c>
      <c r="AH289" s="23">
        <f t="shared" si="47"/>
        <v>40</v>
      </c>
      <c r="AI289" s="23">
        <f t="shared" si="48"/>
        <v>0</v>
      </c>
      <c r="AJ289" s="23">
        <f t="shared" si="49"/>
        <v>0</v>
      </c>
      <c r="AK289" s="23">
        <f t="shared" si="50"/>
        <v>14</v>
      </c>
      <c r="AL289" s="23">
        <f t="shared" si="51"/>
        <v>0</v>
      </c>
      <c r="AM289" s="23">
        <f t="shared" si="52"/>
        <v>0</v>
      </c>
      <c r="AN289" s="23">
        <f t="shared" si="53"/>
        <v>11</v>
      </c>
      <c r="AO289" s="23">
        <f t="shared" si="54"/>
        <v>0</v>
      </c>
      <c r="AP289" s="118">
        <f t="shared" si="55"/>
        <v>0</v>
      </c>
    </row>
    <row r="290" spans="1:42" ht="15" customHeight="1" x14ac:dyDescent="0.25">
      <c r="A290" s="97"/>
      <c r="B290" s="112" t="s">
        <v>273</v>
      </c>
      <c r="C290" s="120">
        <v>4</v>
      </c>
      <c r="D290" s="21">
        <v>94</v>
      </c>
      <c r="E290" s="21">
        <v>0</v>
      </c>
      <c r="F290" s="21">
        <v>0</v>
      </c>
      <c r="G290" s="21">
        <v>37</v>
      </c>
      <c r="H290" s="21">
        <v>0</v>
      </c>
      <c r="I290" s="21">
        <v>0</v>
      </c>
      <c r="J290" s="21">
        <v>10</v>
      </c>
      <c r="K290" s="21">
        <v>0</v>
      </c>
      <c r="L290" s="121">
        <v>0</v>
      </c>
      <c r="M290" s="120">
        <v>3</v>
      </c>
      <c r="N290" s="21">
        <v>45</v>
      </c>
      <c r="O290" s="21">
        <v>0</v>
      </c>
      <c r="P290" s="21">
        <v>0</v>
      </c>
      <c r="Q290" s="21">
        <v>41</v>
      </c>
      <c r="R290" s="21">
        <v>0</v>
      </c>
      <c r="S290" s="21">
        <v>0</v>
      </c>
      <c r="T290" s="21">
        <v>0</v>
      </c>
      <c r="U290" s="21">
        <v>0</v>
      </c>
      <c r="V290" s="121">
        <v>0</v>
      </c>
      <c r="W290" s="120">
        <v>3</v>
      </c>
      <c r="X290" s="37">
        <v>7</v>
      </c>
      <c r="Y290" s="37">
        <v>0</v>
      </c>
      <c r="Z290" s="37">
        <v>0</v>
      </c>
      <c r="AA290" s="37">
        <v>5</v>
      </c>
      <c r="AB290" s="37">
        <v>0</v>
      </c>
      <c r="AC290" s="37">
        <v>0</v>
      </c>
      <c r="AD290" s="37">
        <v>0</v>
      </c>
      <c r="AE290" s="37">
        <v>0</v>
      </c>
      <c r="AF290" s="122">
        <v>0</v>
      </c>
      <c r="AG290" s="123">
        <f t="shared" si="45"/>
        <v>10</v>
      </c>
      <c r="AH290" s="23">
        <f t="shared" si="47"/>
        <v>146</v>
      </c>
      <c r="AI290" s="23">
        <f t="shared" si="48"/>
        <v>0</v>
      </c>
      <c r="AJ290" s="23">
        <f t="shared" si="49"/>
        <v>0</v>
      </c>
      <c r="AK290" s="23">
        <f t="shared" si="50"/>
        <v>83</v>
      </c>
      <c r="AL290" s="23">
        <f t="shared" si="51"/>
        <v>0</v>
      </c>
      <c r="AM290" s="23">
        <f t="shared" si="52"/>
        <v>0</v>
      </c>
      <c r="AN290" s="23">
        <f t="shared" si="53"/>
        <v>10</v>
      </c>
      <c r="AO290" s="23">
        <f t="shared" si="54"/>
        <v>0</v>
      </c>
      <c r="AP290" s="118">
        <f t="shared" si="55"/>
        <v>0</v>
      </c>
    </row>
    <row r="291" spans="1:42" ht="15" customHeight="1" x14ac:dyDescent="0.25">
      <c r="A291" s="97"/>
      <c r="B291" s="131" t="s">
        <v>274</v>
      </c>
      <c r="C291" s="120">
        <v>1</v>
      </c>
      <c r="D291" s="21">
        <v>40</v>
      </c>
      <c r="E291" s="21">
        <v>0</v>
      </c>
      <c r="F291" s="21">
        <v>0</v>
      </c>
      <c r="G291" s="21">
        <v>14</v>
      </c>
      <c r="H291" s="21">
        <v>0</v>
      </c>
      <c r="I291" s="21">
        <v>0</v>
      </c>
      <c r="J291" s="21">
        <v>6</v>
      </c>
      <c r="K291" s="21">
        <v>0</v>
      </c>
      <c r="L291" s="121">
        <v>0</v>
      </c>
      <c r="M291" s="120">
        <v>1</v>
      </c>
      <c r="N291" s="21">
        <v>140</v>
      </c>
      <c r="O291" s="21">
        <v>0</v>
      </c>
      <c r="P291" s="21">
        <v>0</v>
      </c>
      <c r="Q291" s="21">
        <v>15</v>
      </c>
      <c r="R291" s="21">
        <v>0</v>
      </c>
      <c r="S291" s="21">
        <v>0</v>
      </c>
      <c r="T291" s="21">
        <v>0</v>
      </c>
      <c r="U291" s="21">
        <v>0</v>
      </c>
      <c r="V291" s="121">
        <v>0</v>
      </c>
      <c r="W291" s="120">
        <v>1</v>
      </c>
      <c r="X291" s="37">
        <v>14</v>
      </c>
      <c r="Y291" s="37">
        <v>0</v>
      </c>
      <c r="Z291" s="37">
        <v>0</v>
      </c>
      <c r="AA291" s="37">
        <v>2</v>
      </c>
      <c r="AB291" s="37">
        <v>0</v>
      </c>
      <c r="AC291" s="37">
        <v>0</v>
      </c>
      <c r="AD291" s="37">
        <v>0</v>
      </c>
      <c r="AE291" s="37">
        <v>0</v>
      </c>
      <c r="AF291" s="122">
        <v>0</v>
      </c>
      <c r="AG291" s="123">
        <f t="shared" si="45"/>
        <v>3</v>
      </c>
      <c r="AH291" s="23">
        <f t="shared" si="47"/>
        <v>194</v>
      </c>
      <c r="AI291" s="23">
        <f t="shared" si="48"/>
        <v>0</v>
      </c>
      <c r="AJ291" s="23">
        <f t="shared" si="49"/>
        <v>0</v>
      </c>
      <c r="AK291" s="23">
        <f t="shared" si="50"/>
        <v>31</v>
      </c>
      <c r="AL291" s="23">
        <f t="shared" si="51"/>
        <v>0</v>
      </c>
      <c r="AM291" s="23">
        <f t="shared" si="52"/>
        <v>0</v>
      </c>
      <c r="AN291" s="23">
        <f t="shared" si="53"/>
        <v>6</v>
      </c>
      <c r="AO291" s="23">
        <f t="shared" si="54"/>
        <v>0</v>
      </c>
      <c r="AP291" s="118">
        <f t="shared" si="55"/>
        <v>0</v>
      </c>
    </row>
    <row r="292" spans="1:42" ht="15" customHeight="1" x14ac:dyDescent="0.25">
      <c r="A292" s="132"/>
      <c r="B292" s="133" t="s">
        <v>275</v>
      </c>
      <c r="C292" s="134">
        <v>0</v>
      </c>
      <c r="D292" s="135">
        <v>0</v>
      </c>
      <c r="E292" s="135">
        <v>0</v>
      </c>
      <c r="F292" s="135">
        <v>0</v>
      </c>
      <c r="G292" s="135">
        <v>0</v>
      </c>
      <c r="H292" s="135">
        <v>0</v>
      </c>
      <c r="I292" s="135">
        <v>0</v>
      </c>
      <c r="J292" s="135">
        <v>0</v>
      </c>
      <c r="K292" s="135">
        <v>0</v>
      </c>
      <c r="L292" s="136">
        <v>0</v>
      </c>
      <c r="M292" s="134">
        <v>0</v>
      </c>
      <c r="N292" s="135">
        <v>0</v>
      </c>
      <c r="O292" s="135">
        <v>0</v>
      </c>
      <c r="P292" s="135">
        <v>0</v>
      </c>
      <c r="Q292" s="135">
        <v>0</v>
      </c>
      <c r="R292" s="135">
        <v>0</v>
      </c>
      <c r="S292" s="135">
        <v>0</v>
      </c>
      <c r="T292" s="135">
        <v>0</v>
      </c>
      <c r="U292" s="135">
        <v>0</v>
      </c>
      <c r="V292" s="136">
        <v>0</v>
      </c>
      <c r="W292" s="134">
        <v>0</v>
      </c>
      <c r="X292" s="137">
        <v>0</v>
      </c>
      <c r="Y292" s="137">
        <v>0</v>
      </c>
      <c r="Z292" s="137">
        <v>0</v>
      </c>
      <c r="AA292" s="137">
        <v>0</v>
      </c>
      <c r="AB292" s="137">
        <v>0</v>
      </c>
      <c r="AC292" s="137">
        <v>0</v>
      </c>
      <c r="AD292" s="137">
        <v>0</v>
      </c>
      <c r="AE292" s="137">
        <v>0</v>
      </c>
      <c r="AF292" s="138">
        <v>0</v>
      </c>
      <c r="AG292" s="139">
        <v>0</v>
      </c>
      <c r="AH292" s="140">
        <f t="shared" si="47"/>
        <v>0</v>
      </c>
      <c r="AI292" s="140">
        <f t="shared" si="48"/>
        <v>0</v>
      </c>
      <c r="AJ292" s="140">
        <f t="shared" si="49"/>
        <v>0</v>
      </c>
      <c r="AK292" s="140">
        <f t="shared" si="50"/>
        <v>0</v>
      </c>
      <c r="AL292" s="140">
        <f t="shared" si="51"/>
        <v>0</v>
      </c>
      <c r="AM292" s="140">
        <f t="shared" si="52"/>
        <v>0</v>
      </c>
      <c r="AN292" s="140">
        <f t="shared" si="53"/>
        <v>0</v>
      </c>
      <c r="AO292" s="140">
        <f t="shared" si="54"/>
        <v>0</v>
      </c>
      <c r="AP292" s="141">
        <f t="shared" si="55"/>
        <v>0</v>
      </c>
    </row>
  </sheetData>
  <mergeCells count="181">
    <mergeCell ref="U4:AG4"/>
    <mergeCell ref="U6:AG6"/>
    <mergeCell ref="D7:Q7"/>
    <mergeCell ref="D5:Q5"/>
    <mergeCell ref="S5:T5"/>
    <mergeCell ref="U5:AG5"/>
    <mergeCell ref="B1:X1"/>
    <mergeCell ref="D3:Q3"/>
    <mergeCell ref="S3:X3"/>
    <mergeCell ref="D4:Q4"/>
    <mergeCell ref="S4:T4"/>
    <mergeCell ref="T14:V14"/>
    <mergeCell ref="D53:F53"/>
    <mergeCell ref="D66:F66"/>
    <mergeCell ref="D8:Q8"/>
    <mergeCell ref="D9:Q9"/>
    <mergeCell ref="D10:Q10"/>
    <mergeCell ref="D11:Q11"/>
    <mergeCell ref="D6:Q6"/>
    <mergeCell ref="S6:T6"/>
    <mergeCell ref="D12:Q12"/>
    <mergeCell ref="D59:Z59"/>
    <mergeCell ref="B68:C68"/>
    <mergeCell ref="D69:F69"/>
    <mergeCell ref="D70:F70"/>
    <mergeCell ref="D71:F71"/>
    <mergeCell ref="D60:F60"/>
    <mergeCell ref="D54:F54"/>
    <mergeCell ref="D55:F55"/>
    <mergeCell ref="D56:F56"/>
    <mergeCell ref="D57:F57"/>
    <mergeCell ref="D58:F58"/>
    <mergeCell ref="B59:C59"/>
    <mergeCell ref="D74:F74"/>
    <mergeCell ref="D76:F76"/>
    <mergeCell ref="D86:F86"/>
    <mergeCell ref="D87:F87"/>
    <mergeCell ref="D88:F88"/>
    <mergeCell ref="D77:F77"/>
    <mergeCell ref="D14:N14"/>
    <mergeCell ref="O14:S14"/>
    <mergeCell ref="D79:F79"/>
    <mergeCell ref="D80:F80"/>
    <mergeCell ref="D81:F81"/>
    <mergeCell ref="D82:F82"/>
    <mergeCell ref="D84:F84"/>
    <mergeCell ref="D85:F85"/>
    <mergeCell ref="D67:F67"/>
    <mergeCell ref="D72:F72"/>
    <mergeCell ref="D73:F73"/>
    <mergeCell ref="D62:F62"/>
    <mergeCell ref="D63:F63"/>
    <mergeCell ref="D64:F64"/>
    <mergeCell ref="D65:F65"/>
    <mergeCell ref="D110:F110"/>
    <mergeCell ref="B95:C95"/>
    <mergeCell ref="D96:F96"/>
    <mergeCell ref="D89:F89"/>
    <mergeCell ref="D90:F90"/>
    <mergeCell ref="D91:F91"/>
    <mergeCell ref="D92:F92"/>
    <mergeCell ref="D93:F93"/>
    <mergeCell ref="B94:C94"/>
    <mergeCell ref="D97:F97"/>
    <mergeCell ref="D104:F104"/>
    <mergeCell ref="D105:F105"/>
    <mergeCell ref="D106:F106"/>
    <mergeCell ref="D107:F107"/>
    <mergeCell ref="D108:F108"/>
    <mergeCell ref="D109:F109"/>
    <mergeCell ref="D98:F98"/>
    <mergeCell ref="B99:C99"/>
    <mergeCell ref="D100:F100"/>
    <mergeCell ref="D101:F101"/>
    <mergeCell ref="D102:F102"/>
    <mergeCell ref="D103:F103"/>
    <mergeCell ref="D111:F111"/>
    <mergeCell ref="B112:C112"/>
    <mergeCell ref="D113:F113"/>
    <mergeCell ref="D114:F114"/>
    <mergeCell ref="D116:F116"/>
    <mergeCell ref="D117:F117"/>
    <mergeCell ref="D118:F118"/>
    <mergeCell ref="D119:F119"/>
    <mergeCell ref="D115:F115"/>
    <mergeCell ref="B121:C121"/>
    <mergeCell ref="D122:F122"/>
    <mergeCell ref="D123:F123"/>
    <mergeCell ref="D124:F124"/>
    <mergeCell ref="D125:F125"/>
    <mergeCell ref="D126:F126"/>
    <mergeCell ref="D127:F127"/>
    <mergeCell ref="D128:F128"/>
    <mergeCell ref="D120:F120"/>
    <mergeCell ref="D150:F150"/>
    <mergeCell ref="D151:F151"/>
    <mergeCell ref="D152:F152"/>
    <mergeCell ref="D147:F147"/>
    <mergeCell ref="D138:F138"/>
    <mergeCell ref="D143:F143"/>
    <mergeCell ref="D129:F129"/>
    <mergeCell ref="D131:F131"/>
    <mergeCell ref="D132:F132"/>
    <mergeCell ref="D133:F133"/>
    <mergeCell ref="D134:F134"/>
    <mergeCell ref="D135:F135"/>
    <mergeCell ref="D136:F136"/>
    <mergeCell ref="D137:F137"/>
    <mergeCell ref="B139:C139"/>
    <mergeCell ref="D140:F140"/>
    <mergeCell ref="D141:F141"/>
    <mergeCell ref="D142:F142"/>
    <mergeCell ref="D144:F144"/>
    <mergeCell ref="D145:F145"/>
    <mergeCell ref="D146:F146"/>
    <mergeCell ref="B148:C148"/>
    <mergeCell ref="D149:F149"/>
    <mergeCell ref="D170:F170"/>
    <mergeCell ref="D153:F153"/>
    <mergeCell ref="D154:F154"/>
    <mergeCell ref="D155:F155"/>
    <mergeCell ref="D160:F160"/>
    <mergeCell ref="B156:C156"/>
    <mergeCell ref="D157:F157"/>
    <mergeCell ref="D158:F158"/>
    <mergeCell ref="D159:F159"/>
    <mergeCell ref="D169:F169"/>
    <mergeCell ref="B162:C162"/>
    <mergeCell ref="D163:F163"/>
    <mergeCell ref="D164:F164"/>
    <mergeCell ref="D165:F165"/>
    <mergeCell ref="D161:F161"/>
    <mergeCell ref="D166:F166"/>
    <mergeCell ref="D167:F167"/>
    <mergeCell ref="D168:F168"/>
    <mergeCell ref="D172:F172"/>
    <mergeCell ref="D173:F173"/>
    <mergeCell ref="D174:F174"/>
    <mergeCell ref="D175:F175"/>
    <mergeCell ref="W206:AF206"/>
    <mergeCell ref="D200:F200"/>
    <mergeCell ref="D201:F201"/>
    <mergeCell ref="D202:F202"/>
    <mergeCell ref="D203:F203"/>
    <mergeCell ref="G196:P196"/>
    <mergeCell ref="B204:E204"/>
    <mergeCell ref="C206:L206"/>
    <mergeCell ref="M206:V206"/>
    <mergeCell ref="AN207:AN208"/>
    <mergeCell ref="AA207:AA208"/>
    <mergeCell ref="AO207:AP207"/>
    <mergeCell ref="AB207:AC207"/>
    <mergeCell ref="AD207:AD208"/>
    <mergeCell ref="D176:D177"/>
    <mergeCell ref="E176:F176"/>
    <mergeCell ref="G176:P176"/>
    <mergeCell ref="G192:P192"/>
    <mergeCell ref="AE207:AF207"/>
    <mergeCell ref="AG207:AG208"/>
    <mergeCell ref="AH207:AH208"/>
    <mergeCell ref="AI207:AJ207"/>
    <mergeCell ref="AK207:AK208"/>
    <mergeCell ref="AG206:AP206"/>
    <mergeCell ref="C207:C208"/>
    <mergeCell ref="D207:D208"/>
    <mergeCell ref="E207:F207"/>
    <mergeCell ref="G207:G208"/>
    <mergeCell ref="H207:I207"/>
    <mergeCell ref="J207:J208"/>
    <mergeCell ref="K207:L207"/>
    <mergeCell ref="M207:M208"/>
    <mergeCell ref="N207:N208"/>
    <mergeCell ref="AL207:AM207"/>
    <mergeCell ref="O207:P207"/>
    <mergeCell ref="Q207:Q208"/>
    <mergeCell ref="R207:S207"/>
    <mergeCell ref="T207:T208"/>
    <mergeCell ref="U207:V207"/>
    <mergeCell ref="W207:W208"/>
    <mergeCell ref="X207:X208"/>
    <mergeCell ref="Y207:Z207"/>
  </mergeCells>
  <phoneticPr fontId="0" type="noConversion"/>
  <pageMargins left="0.70000004768371604" right="0.70000004768371604" top="0.75" bottom="0.75" header="0.30000001192092901" footer="0.30000001192092901"/>
  <pageSetup paperSize="9" fitToHeight="0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8"/>
  <sheetViews>
    <sheetView workbookViewId="0"/>
  </sheetViews>
  <sheetFormatPr defaultColWidth="9.140625" defaultRowHeight="15" x14ac:dyDescent="0.25"/>
  <cols>
    <col min="1" max="1" width="91.7109375" style="142" customWidth="1"/>
  </cols>
  <sheetData>
    <row r="1" spans="1:5" ht="29.25" customHeight="1" x14ac:dyDescent="0.25">
      <c r="A1" s="245" t="s">
        <v>276</v>
      </c>
      <c r="B1" s="246"/>
      <c r="C1" s="143"/>
    </row>
    <row r="2" spans="1:5" ht="29.25" customHeight="1" x14ac:dyDescent="0.25">
      <c r="A2" s="243" t="s">
        <v>277</v>
      </c>
      <c r="B2" s="244"/>
      <c r="C2" s="143"/>
    </row>
    <row r="3" spans="1:5" ht="29.25" customHeight="1" x14ac:dyDescent="0.25">
      <c r="A3" s="144" t="s">
        <v>278</v>
      </c>
      <c r="B3" s="143"/>
      <c r="C3" s="143">
        <f>'для заполнения'!X53</f>
        <v>0</v>
      </c>
    </row>
    <row r="4" spans="1:5" ht="29.25" customHeight="1" x14ac:dyDescent="0.25">
      <c r="A4" s="145" t="s">
        <v>279</v>
      </c>
      <c r="B4" s="143"/>
      <c r="C4" s="143">
        <f>'для заполнения'!X55</f>
        <v>0</v>
      </c>
    </row>
    <row r="5" spans="1:5" ht="29.25" customHeight="1" x14ac:dyDescent="0.25">
      <c r="A5" s="145" t="s">
        <v>280</v>
      </c>
      <c r="B5" s="143"/>
      <c r="C5" s="143">
        <f>'для заполнения'!X56</f>
        <v>0</v>
      </c>
    </row>
    <row r="6" spans="1:5" ht="29.25" customHeight="1" x14ac:dyDescent="0.25">
      <c r="A6" s="245" t="s">
        <v>281</v>
      </c>
      <c r="B6" s="246"/>
      <c r="C6" s="143"/>
    </row>
    <row r="7" spans="1:5" ht="29.25" customHeight="1" x14ac:dyDescent="0.25">
      <c r="A7" s="144" t="s">
        <v>282</v>
      </c>
      <c r="B7" s="143"/>
      <c r="C7" s="143"/>
    </row>
    <row r="8" spans="1:5" ht="29.25" customHeight="1" x14ac:dyDescent="0.25">
      <c r="A8" s="144" t="s">
        <v>283</v>
      </c>
      <c r="B8" s="143"/>
      <c r="C8" s="143">
        <f>'для заполнения'!X163</f>
        <v>0</v>
      </c>
    </row>
    <row r="9" spans="1:5" ht="29.25" customHeight="1" x14ac:dyDescent="0.25">
      <c r="A9" s="145" t="s">
        <v>284</v>
      </c>
      <c r="B9" s="143"/>
      <c r="C9" s="143">
        <f>'для заполнения'!X164</f>
        <v>0</v>
      </c>
    </row>
    <row r="10" spans="1:5" ht="29.25" customHeight="1" x14ac:dyDescent="0.25">
      <c r="A10" s="145" t="s">
        <v>207</v>
      </c>
      <c r="B10" s="143"/>
      <c r="C10" s="143">
        <f>'для заполнения'!X170</f>
        <v>0</v>
      </c>
    </row>
    <row r="11" spans="1:5" ht="29.25" customHeight="1" x14ac:dyDescent="0.25">
      <c r="A11" s="146" t="s">
        <v>285</v>
      </c>
      <c r="B11" s="143"/>
      <c r="C11" s="143"/>
    </row>
    <row r="12" spans="1:5" ht="57" customHeight="1" x14ac:dyDescent="0.25">
      <c r="A12" s="243" t="s">
        <v>286</v>
      </c>
      <c r="B12" s="244"/>
      <c r="C12" s="143"/>
    </row>
    <row r="13" spans="1:5" ht="29.25" customHeight="1" x14ac:dyDescent="0.25">
      <c r="A13" s="243" t="s">
        <v>287</v>
      </c>
      <c r="B13" s="244"/>
      <c r="C13" s="143"/>
      <c r="E13" s="147"/>
    </row>
    <row r="14" spans="1:5" ht="81" customHeight="1" x14ac:dyDescent="0.25">
      <c r="A14" s="144" t="s">
        <v>288</v>
      </c>
      <c r="B14" s="143" t="s">
        <v>47</v>
      </c>
      <c r="C14" s="143"/>
    </row>
    <row r="15" spans="1:5" ht="29.25" customHeight="1" x14ac:dyDescent="0.25">
      <c r="A15" s="148" t="s">
        <v>289</v>
      </c>
      <c r="B15" s="143" t="s">
        <v>47</v>
      </c>
      <c r="C15" s="149"/>
    </row>
    <row r="16" spans="1:5" ht="29.25" customHeight="1" x14ac:dyDescent="0.25">
      <c r="A16" s="148" t="s">
        <v>290</v>
      </c>
      <c r="B16" s="143" t="s">
        <v>47</v>
      </c>
      <c r="C16" s="149"/>
    </row>
    <row r="17" spans="1:4" ht="60" customHeight="1" x14ac:dyDescent="0.25">
      <c r="A17" s="145" t="s">
        <v>291</v>
      </c>
      <c r="B17" s="143" t="s">
        <v>47</v>
      </c>
      <c r="C17" s="149"/>
    </row>
    <row r="18" spans="1:4" ht="29.25" customHeight="1" x14ac:dyDescent="0.25">
      <c r="A18" s="150" t="s">
        <v>289</v>
      </c>
      <c r="B18" s="143" t="s">
        <v>47</v>
      </c>
      <c r="C18" s="143"/>
    </row>
    <row r="19" spans="1:4" ht="29.25" customHeight="1" x14ac:dyDescent="0.25">
      <c r="A19" s="150" t="s">
        <v>290</v>
      </c>
      <c r="B19" s="143" t="s">
        <v>47</v>
      </c>
      <c r="C19" s="143"/>
    </row>
    <row r="20" spans="1:4" ht="29.25" customHeight="1" x14ac:dyDescent="0.25">
      <c r="A20" s="145" t="s">
        <v>292</v>
      </c>
      <c r="B20" s="143" t="s">
        <v>47</v>
      </c>
      <c r="C20" s="143"/>
    </row>
    <row r="21" spans="1:4" ht="29.25" customHeight="1" x14ac:dyDescent="0.25">
      <c r="A21" s="150" t="s">
        <v>289</v>
      </c>
      <c r="B21" s="143" t="s">
        <v>47</v>
      </c>
      <c r="C21" s="143"/>
    </row>
    <row r="22" spans="1:4" ht="29.25" customHeight="1" x14ac:dyDescent="0.25">
      <c r="A22" s="150" t="s">
        <v>290</v>
      </c>
      <c r="B22" s="143" t="s">
        <v>47</v>
      </c>
      <c r="C22" s="143"/>
    </row>
    <row r="23" spans="1:4" ht="60.75" customHeight="1" x14ac:dyDescent="0.25">
      <c r="A23" s="145" t="s">
        <v>293</v>
      </c>
      <c r="B23" s="143" t="s">
        <v>47</v>
      </c>
      <c r="C23" s="143"/>
      <c r="D23" s="147"/>
    </row>
    <row r="24" spans="1:4" ht="29.25" customHeight="1" x14ac:dyDescent="0.25">
      <c r="A24" s="150" t="s">
        <v>289</v>
      </c>
      <c r="B24" s="143" t="s">
        <v>47</v>
      </c>
      <c r="C24" s="143"/>
      <c r="D24" s="147"/>
    </row>
    <row r="25" spans="1:4" ht="29.25" customHeight="1" x14ac:dyDescent="0.25">
      <c r="A25" s="150" t="s">
        <v>290</v>
      </c>
      <c r="B25" s="143" t="s">
        <v>47</v>
      </c>
      <c r="C25" s="143"/>
    </row>
    <row r="26" spans="1:4" ht="29.25" customHeight="1" x14ac:dyDescent="0.25">
      <c r="A26" s="145" t="s">
        <v>294</v>
      </c>
      <c r="B26" s="143" t="s">
        <v>47</v>
      </c>
      <c r="C26" s="143"/>
    </row>
    <row r="27" spans="1:4" ht="29.25" customHeight="1" x14ac:dyDescent="0.25">
      <c r="A27" s="150" t="s">
        <v>295</v>
      </c>
      <c r="B27" s="143" t="s">
        <v>47</v>
      </c>
      <c r="C27" s="143"/>
    </row>
    <row r="28" spans="1:4" ht="29.25" customHeight="1" x14ac:dyDescent="0.25">
      <c r="A28" s="150" t="s">
        <v>289</v>
      </c>
      <c r="B28" s="143" t="s">
        <v>47</v>
      </c>
      <c r="C28" s="143"/>
    </row>
    <row r="29" spans="1:4" ht="29.25" customHeight="1" x14ac:dyDescent="0.25">
      <c r="A29" s="150" t="s">
        <v>290</v>
      </c>
      <c r="B29" s="143" t="s">
        <v>47</v>
      </c>
      <c r="C29" s="143"/>
    </row>
    <row r="30" spans="1:4" ht="38.25" customHeight="1" x14ac:dyDescent="0.25">
      <c r="A30" s="145" t="s">
        <v>296</v>
      </c>
      <c r="B30" s="143" t="s">
        <v>47</v>
      </c>
      <c r="C30" s="143"/>
    </row>
    <row r="31" spans="1:4" ht="29.25" customHeight="1" x14ac:dyDescent="0.25">
      <c r="A31" s="150" t="s">
        <v>289</v>
      </c>
      <c r="B31" s="143" t="s">
        <v>47</v>
      </c>
      <c r="C31" s="143"/>
    </row>
    <row r="32" spans="1:4" ht="29.25" customHeight="1" x14ac:dyDescent="0.25">
      <c r="A32" s="150" t="s">
        <v>290</v>
      </c>
      <c r="B32" s="143" t="s">
        <v>47</v>
      </c>
      <c r="C32" s="143"/>
    </row>
    <row r="33" spans="1:3" ht="29.25" customHeight="1" x14ac:dyDescent="0.25">
      <c r="A33" s="145" t="s">
        <v>297</v>
      </c>
      <c r="B33" s="143" t="s">
        <v>47</v>
      </c>
      <c r="C33" s="143"/>
    </row>
    <row r="34" spans="1:3" ht="29.25" customHeight="1" x14ac:dyDescent="0.25">
      <c r="A34" s="150" t="s">
        <v>289</v>
      </c>
      <c r="B34" s="143" t="s">
        <v>47</v>
      </c>
      <c r="C34" s="143"/>
    </row>
    <row r="35" spans="1:3" ht="29.25" customHeight="1" x14ac:dyDescent="0.25">
      <c r="A35" s="150" t="s">
        <v>290</v>
      </c>
      <c r="B35" s="143" t="s">
        <v>47</v>
      </c>
      <c r="C35" s="143"/>
    </row>
    <row r="36" spans="1:3" ht="29.25" customHeight="1" x14ac:dyDescent="0.25">
      <c r="A36" s="145" t="s">
        <v>298</v>
      </c>
      <c r="B36" s="143" t="s">
        <v>47</v>
      </c>
      <c r="C36" s="143"/>
    </row>
    <row r="37" spans="1:3" ht="29.25" customHeight="1" x14ac:dyDescent="0.25">
      <c r="A37" s="150" t="s">
        <v>289</v>
      </c>
      <c r="B37" s="143" t="s">
        <v>47</v>
      </c>
      <c r="C37" s="143"/>
    </row>
    <row r="38" spans="1:3" ht="29.25" customHeight="1" x14ac:dyDescent="0.25">
      <c r="A38" s="150" t="s">
        <v>290</v>
      </c>
      <c r="B38" s="143" t="s">
        <v>47</v>
      </c>
      <c r="C38" s="143"/>
    </row>
    <row r="39" spans="1:3" ht="44.25" customHeight="1" x14ac:dyDescent="0.25">
      <c r="A39" s="145" t="s">
        <v>299</v>
      </c>
      <c r="B39" s="143" t="s">
        <v>47</v>
      </c>
      <c r="C39" s="143"/>
    </row>
    <row r="40" spans="1:3" ht="29.25" customHeight="1" x14ac:dyDescent="0.25">
      <c r="A40" s="150" t="s">
        <v>289</v>
      </c>
      <c r="B40" s="143" t="s">
        <v>47</v>
      </c>
      <c r="C40" s="143"/>
    </row>
    <row r="41" spans="1:3" ht="29.25" customHeight="1" x14ac:dyDescent="0.25">
      <c r="A41" s="150" t="s">
        <v>290</v>
      </c>
      <c r="B41" s="143" t="s">
        <v>47</v>
      </c>
      <c r="C41" s="143"/>
    </row>
    <row r="42" spans="1:3" ht="29.25" customHeight="1" x14ac:dyDescent="0.25">
      <c r="A42" s="145" t="s">
        <v>300</v>
      </c>
      <c r="B42" s="143"/>
      <c r="C42" s="143">
        <f>'для заполнения'!X83</f>
        <v>0</v>
      </c>
    </row>
    <row r="43" spans="1:3" ht="40.5" customHeight="1" x14ac:dyDescent="0.25">
      <c r="A43" s="145" t="s">
        <v>301</v>
      </c>
      <c r="B43" s="143"/>
      <c r="C43" s="143">
        <f>'для заполнения'!X89</f>
        <v>0</v>
      </c>
    </row>
    <row r="44" spans="1:3" ht="29.25" customHeight="1" x14ac:dyDescent="0.25">
      <c r="A44" s="146" t="s">
        <v>302</v>
      </c>
      <c r="B44" s="143"/>
      <c r="C44" s="143"/>
    </row>
    <row r="45" spans="1:3" ht="56.25" customHeight="1" x14ac:dyDescent="0.25">
      <c r="A45" s="145" t="s">
        <v>303</v>
      </c>
      <c r="B45" s="151"/>
      <c r="C45" s="143">
        <f>'для заполнения'!X96</f>
        <v>0</v>
      </c>
    </row>
    <row r="46" spans="1:3" ht="42.75" customHeight="1" x14ac:dyDescent="0.25">
      <c r="A46" s="145" t="s">
        <v>304</v>
      </c>
      <c r="B46" s="143"/>
      <c r="C46" s="143">
        <f>'для заполнения'!X97</f>
        <v>0</v>
      </c>
    </row>
    <row r="47" spans="1:3" ht="40.5" customHeight="1" x14ac:dyDescent="0.25">
      <c r="A47" s="145" t="s">
        <v>305</v>
      </c>
      <c r="B47" s="143"/>
      <c r="C47" s="143">
        <f>'для заполнения'!X98</f>
        <v>0</v>
      </c>
    </row>
    <row r="48" spans="1:3" ht="29.25" customHeight="1" x14ac:dyDescent="0.25">
      <c r="A48" s="146" t="s">
        <v>306</v>
      </c>
      <c r="B48" s="143"/>
      <c r="C48" s="143"/>
    </row>
    <row r="49" spans="1:3" ht="45" customHeight="1" x14ac:dyDescent="0.25">
      <c r="A49" s="144" t="s">
        <v>307</v>
      </c>
      <c r="B49" s="143"/>
      <c r="C49" s="143">
        <f>'для заполнения'!X100</f>
        <v>0</v>
      </c>
    </row>
    <row r="50" spans="1:3" ht="29.25" customHeight="1" x14ac:dyDescent="0.25">
      <c r="A50" s="145" t="s">
        <v>308</v>
      </c>
      <c r="B50" s="143"/>
      <c r="C50" s="143">
        <f>'для заполнения'!X101</f>
        <v>0</v>
      </c>
    </row>
    <row r="51" spans="1:3" ht="29.25" customHeight="1" x14ac:dyDescent="0.25">
      <c r="A51" s="145" t="s">
        <v>309</v>
      </c>
      <c r="B51" s="143"/>
      <c r="C51" s="143">
        <f>'для заполнения'!X102</f>
        <v>0</v>
      </c>
    </row>
    <row r="52" spans="1:3" ht="29.25" customHeight="1" x14ac:dyDescent="0.25">
      <c r="A52" s="145" t="s">
        <v>310</v>
      </c>
      <c r="B52" s="143"/>
      <c r="C52" s="143">
        <f>'для заполнения'!X103</f>
        <v>0</v>
      </c>
    </row>
    <row r="53" spans="1:3" ht="29.25" customHeight="1" x14ac:dyDescent="0.25">
      <c r="A53" s="145" t="s">
        <v>311</v>
      </c>
      <c r="B53" s="143"/>
      <c r="C53" s="143">
        <f>'для заполнения'!X104</f>
        <v>0</v>
      </c>
    </row>
    <row r="54" spans="1:3" ht="29.25" customHeight="1" x14ac:dyDescent="0.25">
      <c r="A54" s="145" t="s">
        <v>312</v>
      </c>
      <c r="B54" s="143"/>
      <c r="C54" s="143">
        <f>'для заполнения'!X105</f>
        <v>0</v>
      </c>
    </row>
    <row r="55" spans="1:3" ht="29.25" customHeight="1" x14ac:dyDescent="0.25">
      <c r="A55" s="145" t="s">
        <v>313</v>
      </c>
      <c r="B55" s="143"/>
      <c r="C55" s="143">
        <f>'для заполнения'!X106</f>
        <v>0</v>
      </c>
    </row>
    <row r="56" spans="1:3" ht="29.25" customHeight="1" x14ac:dyDescent="0.25">
      <c r="A56" s="145" t="s">
        <v>314</v>
      </c>
      <c r="B56" s="143"/>
      <c r="C56" s="143" t="e">
        <f>#REF!</f>
        <v>#REF!</v>
      </c>
    </row>
    <row r="57" spans="1:3" ht="29.25" customHeight="1" x14ac:dyDescent="0.25">
      <c r="A57" s="145" t="s">
        <v>315</v>
      </c>
      <c r="B57" s="143"/>
      <c r="C57" s="143">
        <f>'для заполнения'!X108</f>
        <v>0</v>
      </c>
    </row>
    <row r="58" spans="1:3" ht="29.25" customHeight="1" x14ac:dyDescent="0.25">
      <c r="A58" s="145" t="s">
        <v>316</v>
      </c>
      <c r="B58" s="143"/>
      <c r="C58" s="143">
        <f>'для заполнения'!X109</f>
        <v>0</v>
      </c>
    </row>
    <row r="59" spans="1:3" ht="29.25" customHeight="1" x14ac:dyDescent="0.25">
      <c r="A59" s="145" t="s">
        <v>317</v>
      </c>
      <c r="B59" s="143"/>
      <c r="C59" s="143">
        <f>'для заполнения'!X110</f>
        <v>0</v>
      </c>
    </row>
    <row r="60" spans="1:3" ht="29.25" customHeight="1" x14ac:dyDescent="0.25">
      <c r="A60" s="145" t="s">
        <v>318</v>
      </c>
      <c r="B60" s="143"/>
      <c r="C60" s="143">
        <f>'для заполнения'!X111</f>
        <v>0</v>
      </c>
    </row>
    <row r="61" spans="1:3" ht="29.25" customHeight="1" x14ac:dyDescent="0.25">
      <c r="A61" s="145" t="s">
        <v>319</v>
      </c>
      <c r="B61" s="143"/>
      <c r="C61" s="143">
        <f>'для заполнения'!X113</f>
        <v>0</v>
      </c>
    </row>
    <row r="62" spans="1:3" ht="29.25" customHeight="1" x14ac:dyDescent="0.25">
      <c r="A62" s="145" t="s">
        <v>320</v>
      </c>
      <c r="B62" s="143"/>
      <c r="C62" s="143">
        <f>'для заполнения'!X114</f>
        <v>0</v>
      </c>
    </row>
    <row r="63" spans="1:3" ht="29.25" customHeight="1" x14ac:dyDescent="0.25">
      <c r="A63" s="145" t="s">
        <v>321</v>
      </c>
      <c r="B63" s="143"/>
      <c r="C63" s="143">
        <f>'для заполнения'!X115</f>
        <v>0</v>
      </c>
    </row>
    <row r="64" spans="1:3" ht="29.25" customHeight="1" x14ac:dyDescent="0.25">
      <c r="A64" s="145" t="s">
        <v>322</v>
      </c>
      <c r="B64" s="143"/>
      <c r="C64" s="143">
        <f>'для заполнения'!X116</f>
        <v>0</v>
      </c>
    </row>
    <row r="65" spans="1:3" ht="29.25" customHeight="1" x14ac:dyDescent="0.25">
      <c r="A65" s="145" t="s">
        <v>323</v>
      </c>
      <c r="B65" s="143"/>
      <c r="C65" s="143">
        <f>'для заполнения'!X117</f>
        <v>0</v>
      </c>
    </row>
    <row r="66" spans="1:3" ht="29.25" customHeight="1" x14ac:dyDescent="0.25">
      <c r="A66" s="145" t="s">
        <v>324</v>
      </c>
      <c r="B66" s="143"/>
      <c r="C66" s="143">
        <f>'для заполнения'!X118</f>
        <v>0</v>
      </c>
    </row>
    <row r="67" spans="1:3" ht="29.25" customHeight="1" x14ac:dyDescent="0.25">
      <c r="A67" s="145" t="s">
        <v>325</v>
      </c>
      <c r="B67" s="143"/>
      <c r="C67" s="143">
        <f>'для заполнения'!X119</f>
        <v>0</v>
      </c>
    </row>
    <row r="68" spans="1:3" ht="29.25" customHeight="1" x14ac:dyDescent="0.25"/>
  </sheetData>
  <mergeCells count="5">
    <mergeCell ref="A13:B13"/>
    <mergeCell ref="A1:B1"/>
    <mergeCell ref="A2:B2"/>
    <mergeCell ref="A6:B6"/>
    <mergeCell ref="A12:B12"/>
  </mergeCells>
  <phoneticPr fontId="0" type="noConversion"/>
  <pageMargins left="0.70000004768371604" right="0.70000004768371604" top="0.75" bottom="0.75" header="0.30000001192092901" footer="0.30000001192092901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2"/>
  <sheetViews>
    <sheetView workbookViewId="0"/>
  </sheetViews>
  <sheetFormatPr defaultColWidth="9.140625" defaultRowHeight="15" x14ac:dyDescent="0.25"/>
  <sheetData>
    <row r="1" spans="1:5" x14ac:dyDescent="0.25">
      <c r="A1" t="s">
        <v>8</v>
      </c>
      <c r="B1" t="s">
        <v>326</v>
      </c>
      <c r="C1" t="s">
        <v>125</v>
      </c>
      <c r="D1" t="s">
        <v>134</v>
      </c>
      <c r="E1" t="s">
        <v>327</v>
      </c>
    </row>
    <row r="2" spans="1:5" x14ac:dyDescent="0.25">
      <c r="A2" t="s">
        <v>328</v>
      </c>
      <c r="B2" t="s">
        <v>329</v>
      </c>
      <c r="C2" t="s">
        <v>330</v>
      </c>
      <c r="D2" t="s">
        <v>85</v>
      </c>
      <c r="E2" t="s">
        <v>331</v>
      </c>
    </row>
    <row r="3" spans="1:5" x14ac:dyDescent="0.25">
      <c r="A3" t="s">
        <v>90</v>
      </c>
      <c r="B3" t="s">
        <v>332</v>
      </c>
      <c r="C3" t="s">
        <v>333</v>
      </c>
      <c r="D3" t="s">
        <v>127</v>
      </c>
      <c r="E3" t="s">
        <v>334</v>
      </c>
    </row>
    <row r="4" spans="1:5" x14ac:dyDescent="0.25">
      <c r="A4" t="s">
        <v>93</v>
      </c>
      <c r="B4" t="s">
        <v>125</v>
      </c>
      <c r="C4" t="s">
        <v>335</v>
      </c>
      <c r="D4" t="s">
        <v>125</v>
      </c>
      <c r="E4" t="s">
        <v>336</v>
      </c>
    </row>
    <row r="5" spans="1:5" x14ac:dyDescent="0.25">
      <c r="E5" t="s">
        <v>337</v>
      </c>
    </row>
    <row r="6" spans="1:5" x14ac:dyDescent="0.25">
      <c r="A6" t="s">
        <v>18</v>
      </c>
      <c r="E6" t="s">
        <v>338</v>
      </c>
    </row>
    <row r="7" spans="1:5" x14ac:dyDescent="0.25">
      <c r="A7" t="s">
        <v>339</v>
      </c>
      <c r="E7" t="s">
        <v>340</v>
      </c>
    </row>
    <row r="8" spans="1:5" x14ac:dyDescent="0.25">
      <c r="A8" t="s">
        <v>341</v>
      </c>
      <c r="E8" t="s">
        <v>342</v>
      </c>
    </row>
    <row r="9" spans="1:5" x14ac:dyDescent="0.25">
      <c r="A9" t="s">
        <v>343</v>
      </c>
      <c r="E9" t="s">
        <v>344</v>
      </c>
    </row>
    <row r="10" spans="1:5" x14ac:dyDescent="0.25">
      <c r="A10" t="s">
        <v>345</v>
      </c>
      <c r="E10" t="s">
        <v>346</v>
      </c>
    </row>
    <row r="11" spans="1:5" x14ac:dyDescent="0.25">
      <c r="A11" t="s">
        <v>347</v>
      </c>
      <c r="E11" t="s">
        <v>348</v>
      </c>
    </row>
    <row r="12" spans="1:5" x14ac:dyDescent="0.25">
      <c r="A12" t="s">
        <v>349</v>
      </c>
    </row>
    <row r="14" spans="1:5" ht="78.75" x14ac:dyDescent="0.25">
      <c r="A14" s="9" t="s">
        <v>350</v>
      </c>
      <c r="C14" s="152" t="s">
        <v>208</v>
      </c>
    </row>
    <row r="15" spans="1:5" ht="173.25" x14ac:dyDescent="0.25">
      <c r="A15" s="1" t="s">
        <v>88</v>
      </c>
      <c r="C15" s="153" t="s">
        <v>351</v>
      </c>
    </row>
    <row r="16" spans="1:5" ht="45" x14ac:dyDescent="0.25">
      <c r="A16" s="1" t="s">
        <v>352</v>
      </c>
      <c r="C16" s="154" t="s">
        <v>93</v>
      </c>
    </row>
    <row r="17" spans="1:33" x14ac:dyDescent="0.25">
      <c r="A17" s="1" t="s">
        <v>125</v>
      </c>
    </row>
    <row r="24" spans="1:33" ht="20.25" x14ac:dyDescent="0.3">
      <c r="A24" s="155" t="s">
        <v>353</v>
      </c>
      <c r="B24" s="155" t="s">
        <v>354</v>
      </c>
      <c r="C24" s="155" t="s">
        <v>355</v>
      </c>
      <c r="D24" s="155" t="s">
        <v>356</v>
      </c>
      <c r="E24" s="155" t="s">
        <v>357</v>
      </c>
      <c r="F24" s="155" t="s">
        <v>358</v>
      </c>
      <c r="G24" s="155" t="s">
        <v>359</v>
      </c>
      <c r="H24" s="155" t="s">
        <v>360</v>
      </c>
      <c r="I24" s="156" t="s">
        <v>361</v>
      </c>
      <c r="J24" s="156" t="s">
        <v>5</v>
      </c>
      <c r="K24" s="155" t="s">
        <v>362</v>
      </c>
      <c r="L24" s="155" t="s">
        <v>363</v>
      </c>
      <c r="M24" s="155" t="s">
        <v>364</v>
      </c>
      <c r="N24" s="155" t="s">
        <v>365</v>
      </c>
      <c r="O24" s="155" t="s">
        <v>366</v>
      </c>
      <c r="P24" s="155" t="s">
        <v>367</v>
      </c>
      <c r="Q24" s="155" t="s">
        <v>368</v>
      </c>
      <c r="R24" s="155" t="s">
        <v>369</v>
      </c>
      <c r="S24" s="155" t="s">
        <v>370</v>
      </c>
      <c r="T24" s="157" t="s">
        <v>371</v>
      </c>
      <c r="U24" s="155" t="s">
        <v>372</v>
      </c>
      <c r="V24" s="155" t="s">
        <v>373</v>
      </c>
      <c r="W24" s="155" t="s">
        <v>374</v>
      </c>
      <c r="X24" s="155" t="s">
        <v>375</v>
      </c>
      <c r="Y24" s="155" t="s">
        <v>376</v>
      </c>
      <c r="Z24" s="155" t="s">
        <v>377</v>
      </c>
      <c r="AA24" s="155" t="s">
        <v>378</v>
      </c>
      <c r="AB24" s="155" t="s">
        <v>379</v>
      </c>
      <c r="AC24" s="155" t="s">
        <v>380</v>
      </c>
      <c r="AD24" s="155" t="s">
        <v>381</v>
      </c>
      <c r="AE24" s="155" t="s">
        <v>382</v>
      </c>
      <c r="AF24" s="155" t="s">
        <v>383</v>
      </c>
      <c r="AG24" s="155" t="s">
        <v>384</v>
      </c>
    </row>
    <row r="25" spans="1:33" x14ac:dyDescent="0.25">
      <c r="A25" t="s">
        <v>385</v>
      </c>
      <c r="B25" t="s">
        <v>386</v>
      </c>
      <c r="C25" t="s">
        <v>387</v>
      </c>
      <c r="D25" t="s">
        <v>388</v>
      </c>
      <c r="E25" t="s">
        <v>389</v>
      </c>
      <c r="F25" t="s">
        <v>390</v>
      </c>
      <c r="G25" t="s">
        <v>391</v>
      </c>
      <c r="H25" t="s">
        <v>392</v>
      </c>
      <c r="I25" t="s">
        <v>393</v>
      </c>
      <c r="J25" t="s">
        <v>394</v>
      </c>
      <c r="K25" t="s">
        <v>395</v>
      </c>
      <c r="L25" t="s">
        <v>396</v>
      </c>
      <c r="M25" t="s">
        <v>397</v>
      </c>
      <c r="N25" t="s">
        <v>398</v>
      </c>
      <c r="O25" t="s">
        <v>399</v>
      </c>
      <c r="P25" t="s">
        <v>400</v>
      </c>
      <c r="Q25" t="s">
        <v>401</v>
      </c>
      <c r="R25" t="s">
        <v>402</v>
      </c>
      <c r="S25" t="s">
        <v>403</v>
      </c>
      <c r="T25" t="s">
        <v>404</v>
      </c>
      <c r="U25" t="s">
        <v>405</v>
      </c>
      <c r="V25" t="s">
        <v>406</v>
      </c>
      <c r="W25" t="s">
        <v>407</v>
      </c>
      <c r="X25" t="s">
        <v>408</v>
      </c>
      <c r="Y25" t="s">
        <v>407</v>
      </c>
      <c r="Z25" t="s">
        <v>409</v>
      </c>
      <c r="AA25" t="s">
        <v>410</v>
      </c>
      <c r="AB25" t="s">
        <v>411</v>
      </c>
      <c r="AC25" t="s">
        <v>412</v>
      </c>
      <c r="AD25" t="s">
        <v>413</v>
      </c>
      <c r="AE25" t="s">
        <v>391</v>
      </c>
      <c r="AF25" t="s">
        <v>414</v>
      </c>
      <c r="AG25" t="s">
        <v>415</v>
      </c>
    </row>
    <row r="26" spans="1:33" x14ac:dyDescent="0.25">
      <c r="A26" t="s">
        <v>416</v>
      </c>
      <c r="B26" t="s">
        <v>417</v>
      </c>
      <c r="C26" t="s">
        <v>418</v>
      </c>
      <c r="D26" t="s">
        <v>419</v>
      </c>
      <c r="E26" t="s">
        <v>396</v>
      </c>
      <c r="F26" t="s">
        <v>420</v>
      </c>
      <c r="G26" t="s">
        <v>421</v>
      </c>
      <c r="H26" t="s">
        <v>408</v>
      </c>
      <c r="I26" t="s">
        <v>422</v>
      </c>
      <c r="J26" t="s">
        <v>423</v>
      </c>
      <c r="K26" t="s">
        <v>412</v>
      </c>
      <c r="L26" t="s">
        <v>424</v>
      </c>
      <c r="M26" t="s">
        <v>388</v>
      </c>
      <c r="N26" t="s">
        <v>425</v>
      </c>
      <c r="O26" t="s">
        <v>426</v>
      </c>
      <c r="P26" t="s">
        <v>392</v>
      </c>
      <c r="Q26" t="s">
        <v>407</v>
      </c>
      <c r="R26" t="s">
        <v>427</v>
      </c>
      <c r="S26" t="s">
        <v>428</v>
      </c>
      <c r="T26" t="s">
        <v>423</v>
      </c>
      <c r="U26" t="s">
        <v>429</v>
      </c>
      <c r="V26" t="s">
        <v>428</v>
      </c>
      <c r="W26" t="s">
        <v>430</v>
      </c>
      <c r="X26" t="s">
        <v>392</v>
      </c>
      <c r="Y26" t="s">
        <v>417</v>
      </c>
      <c r="Z26" t="s">
        <v>431</v>
      </c>
      <c r="AA26" t="s">
        <v>432</v>
      </c>
      <c r="AB26" t="s">
        <v>433</v>
      </c>
      <c r="AC26" t="s">
        <v>434</v>
      </c>
      <c r="AD26" t="s">
        <v>412</v>
      </c>
      <c r="AE26" t="s">
        <v>435</v>
      </c>
      <c r="AF26" t="s">
        <v>436</v>
      </c>
      <c r="AG26" t="s">
        <v>437</v>
      </c>
    </row>
    <row r="27" spans="1:33" x14ac:dyDescent="0.25">
      <c r="A27" t="s">
        <v>428</v>
      </c>
      <c r="B27" t="s">
        <v>397</v>
      </c>
      <c r="C27" t="s">
        <v>412</v>
      </c>
      <c r="D27" t="s">
        <v>438</v>
      </c>
      <c r="E27" t="s">
        <v>439</v>
      </c>
      <c r="F27" t="s">
        <v>440</v>
      </c>
      <c r="G27" t="s">
        <v>441</v>
      </c>
      <c r="H27" t="s">
        <v>388</v>
      </c>
      <c r="I27" t="s">
        <v>409</v>
      </c>
      <c r="J27" t="s">
        <v>434</v>
      </c>
      <c r="K27" t="s">
        <v>442</v>
      </c>
      <c r="L27" t="s">
        <v>388</v>
      </c>
      <c r="M27" t="s">
        <v>399</v>
      </c>
      <c r="N27" t="s">
        <v>443</v>
      </c>
      <c r="O27" t="s">
        <v>444</v>
      </c>
      <c r="P27" t="s">
        <v>409</v>
      </c>
      <c r="Q27" t="s">
        <v>431</v>
      </c>
      <c r="R27" t="s">
        <v>445</v>
      </c>
      <c r="S27" t="s">
        <v>446</v>
      </c>
      <c r="T27" t="s">
        <v>447</v>
      </c>
      <c r="U27" t="s">
        <v>413</v>
      </c>
      <c r="V27" t="s">
        <v>448</v>
      </c>
      <c r="W27" t="s">
        <v>392</v>
      </c>
      <c r="X27" t="s">
        <v>386</v>
      </c>
      <c r="Y27" t="s">
        <v>388</v>
      </c>
      <c r="Z27" t="s">
        <v>449</v>
      </c>
      <c r="AA27" t="s">
        <v>450</v>
      </c>
      <c r="AB27" t="s">
        <v>451</v>
      </c>
      <c r="AC27" t="s">
        <v>452</v>
      </c>
      <c r="AD27" t="s">
        <v>395</v>
      </c>
      <c r="AE27" t="s">
        <v>453</v>
      </c>
      <c r="AF27" t="s">
        <v>454</v>
      </c>
      <c r="AG27" t="s">
        <v>455</v>
      </c>
    </row>
    <row r="28" spans="1:33" x14ac:dyDescent="0.25">
      <c r="A28" t="s">
        <v>389</v>
      </c>
      <c r="B28" t="s">
        <v>434</v>
      </c>
      <c r="C28" t="s">
        <v>417</v>
      </c>
      <c r="D28" t="s">
        <v>393</v>
      </c>
      <c r="E28" t="s">
        <v>456</v>
      </c>
      <c r="F28" t="s">
        <v>457</v>
      </c>
      <c r="G28" t="s">
        <v>415</v>
      </c>
      <c r="H28" t="s">
        <v>399</v>
      </c>
      <c r="I28" t="s">
        <v>458</v>
      </c>
      <c r="J28" t="s">
        <v>442</v>
      </c>
      <c r="K28" t="s">
        <v>459</v>
      </c>
      <c r="L28" t="s">
        <v>438</v>
      </c>
      <c r="M28" t="s">
        <v>431</v>
      </c>
      <c r="N28" t="s">
        <v>460</v>
      </c>
      <c r="O28" t="s">
        <v>461</v>
      </c>
      <c r="P28" t="s">
        <v>462</v>
      </c>
      <c r="Q28" t="s">
        <v>438</v>
      </c>
      <c r="R28" t="s">
        <v>463</v>
      </c>
      <c r="S28" t="s">
        <v>402</v>
      </c>
      <c r="T28" t="s">
        <v>464</v>
      </c>
      <c r="U28" t="s">
        <v>393</v>
      </c>
      <c r="V28" t="s">
        <v>402</v>
      </c>
      <c r="W28" t="s">
        <v>438</v>
      </c>
      <c r="X28" t="s">
        <v>465</v>
      </c>
      <c r="Y28" t="s">
        <v>434</v>
      </c>
      <c r="Z28" t="s">
        <v>434</v>
      </c>
      <c r="AA28" t="s">
        <v>466</v>
      </c>
      <c r="AB28" t="s">
        <v>467</v>
      </c>
      <c r="AC28" t="s">
        <v>468</v>
      </c>
      <c r="AD28" t="s">
        <v>434</v>
      </c>
      <c r="AE28" t="s">
        <v>458</v>
      </c>
      <c r="AF28" t="s">
        <v>469</v>
      </c>
      <c r="AG28" t="s">
        <v>470</v>
      </c>
    </row>
    <row r="29" spans="1:33" x14ac:dyDescent="0.25">
      <c r="A29" t="s">
        <v>471</v>
      </c>
      <c r="B29" t="s">
        <v>472</v>
      </c>
      <c r="C29" t="s">
        <v>394</v>
      </c>
      <c r="D29" t="s">
        <v>431</v>
      </c>
      <c r="E29" t="s">
        <v>473</v>
      </c>
      <c r="F29" t="s">
        <v>474</v>
      </c>
      <c r="G29" t="s">
        <v>475</v>
      </c>
      <c r="H29" t="s">
        <v>476</v>
      </c>
      <c r="I29" t="s">
        <v>477</v>
      </c>
      <c r="J29" t="s">
        <v>429</v>
      </c>
      <c r="K29" t="s">
        <v>450</v>
      </c>
      <c r="L29" t="s">
        <v>431</v>
      </c>
      <c r="M29" t="s">
        <v>478</v>
      </c>
      <c r="N29" t="s">
        <v>446</v>
      </c>
      <c r="O29" t="s">
        <v>400</v>
      </c>
      <c r="P29" t="s">
        <v>479</v>
      </c>
      <c r="Q29" t="s">
        <v>480</v>
      </c>
      <c r="R29" t="s">
        <v>446</v>
      </c>
      <c r="S29" t="s">
        <v>390</v>
      </c>
      <c r="T29" t="s">
        <v>394</v>
      </c>
      <c r="U29" t="s">
        <v>412</v>
      </c>
      <c r="V29" t="s">
        <v>481</v>
      </c>
      <c r="W29" t="s">
        <v>400</v>
      </c>
      <c r="X29" t="s">
        <v>430</v>
      </c>
      <c r="Y29" t="s">
        <v>431</v>
      </c>
      <c r="Z29" t="s">
        <v>404</v>
      </c>
      <c r="AA29" t="s">
        <v>393</v>
      </c>
      <c r="AB29" t="s">
        <v>482</v>
      </c>
      <c r="AC29" t="s">
        <v>442</v>
      </c>
      <c r="AE29" t="s">
        <v>483</v>
      </c>
      <c r="AF29" t="s">
        <v>412</v>
      </c>
      <c r="AG29" t="s">
        <v>484</v>
      </c>
    </row>
    <row r="30" spans="1:33" x14ac:dyDescent="0.25">
      <c r="A30" t="s">
        <v>485</v>
      </c>
      <c r="B30" t="s">
        <v>486</v>
      </c>
      <c r="C30" t="s">
        <v>408</v>
      </c>
      <c r="D30" t="s">
        <v>412</v>
      </c>
      <c r="E30" t="s">
        <v>485</v>
      </c>
      <c r="F30" t="s">
        <v>485</v>
      </c>
      <c r="G30" t="s">
        <v>487</v>
      </c>
      <c r="H30" t="s">
        <v>431</v>
      </c>
      <c r="I30" t="s">
        <v>488</v>
      </c>
      <c r="J30" t="s">
        <v>488</v>
      </c>
      <c r="K30" t="s">
        <v>429</v>
      </c>
      <c r="L30" t="s">
        <v>407</v>
      </c>
      <c r="M30" t="s">
        <v>408</v>
      </c>
      <c r="N30" t="s">
        <v>392</v>
      </c>
      <c r="O30" t="s">
        <v>404</v>
      </c>
      <c r="P30" t="s">
        <v>472</v>
      </c>
      <c r="Q30" t="s">
        <v>423</v>
      </c>
      <c r="R30" t="s">
        <v>489</v>
      </c>
      <c r="S30" t="s">
        <v>389</v>
      </c>
      <c r="T30" t="s">
        <v>399</v>
      </c>
      <c r="U30" t="s">
        <v>490</v>
      </c>
      <c r="V30" t="s">
        <v>390</v>
      </c>
      <c r="W30" t="s">
        <v>491</v>
      </c>
      <c r="X30" t="s">
        <v>400</v>
      </c>
      <c r="Y30" t="s">
        <v>492</v>
      </c>
      <c r="Z30" t="s">
        <v>493</v>
      </c>
      <c r="AA30" t="s">
        <v>494</v>
      </c>
      <c r="AB30" t="s">
        <v>397</v>
      </c>
      <c r="AC30" t="s">
        <v>441</v>
      </c>
      <c r="AE30" t="s">
        <v>487</v>
      </c>
      <c r="AF30" t="s">
        <v>495</v>
      </c>
      <c r="AG30" t="s">
        <v>496</v>
      </c>
    </row>
    <row r="31" spans="1:33" x14ac:dyDescent="0.25">
      <c r="A31" t="s">
        <v>439</v>
      </c>
      <c r="B31" t="s">
        <v>400</v>
      </c>
      <c r="C31" t="s">
        <v>397</v>
      </c>
      <c r="D31" t="s">
        <v>397</v>
      </c>
      <c r="E31" t="s">
        <v>416</v>
      </c>
      <c r="F31" t="s">
        <v>456</v>
      </c>
      <c r="G31" t="s">
        <v>497</v>
      </c>
      <c r="H31" t="s">
        <v>400</v>
      </c>
      <c r="I31" t="s">
        <v>498</v>
      </c>
      <c r="J31" t="s">
        <v>412</v>
      </c>
      <c r="K31" t="s">
        <v>499</v>
      </c>
      <c r="L31" t="s">
        <v>408</v>
      </c>
      <c r="M31" t="s">
        <v>400</v>
      </c>
      <c r="N31" t="s">
        <v>400</v>
      </c>
      <c r="O31" t="s">
        <v>388</v>
      </c>
      <c r="P31" t="s">
        <v>399</v>
      </c>
      <c r="Q31" t="s">
        <v>417</v>
      </c>
      <c r="R31" t="s">
        <v>406</v>
      </c>
      <c r="S31" t="s">
        <v>460</v>
      </c>
      <c r="T31" t="s">
        <v>500</v>
      </c>
      <c r="U31" t="s">
        <v>472</v>
      </c>
      <c r="V31" t="s">
        <v>460</v>
      </c>
      <c r="W31" t="s">
        <v>501</v>
      </c>
      <c r="X31" t="s">
        <v>407</v>
      </c>
      <c r="Y31" t="s">
        <v>394</v>
      </c>
      <c r="Z31" t="s">
        <v>502</v>
      </c>
      <c r="AA31" t="s">
        <v>477</v>
      </c>
      <c r="AB31" t="s">
        <v>393</v>
      </c>
      <c r="AC31" t="s">
        <v>503</v>
      </c>
      <c r="AE31" t="s">
        <v>412</v>
      </c>
      <c r="AF31" t="s">
        <v>415</v>
      </c>
      <c r="AG31" t="s">
        <v>504</v>
      </c>
    </row>
    <row r="32" spans="1:33" x14ac:dyDescent="0.25">
      <c r="A32" t="s">
        <v>446</v>
      </c>
      <c r="B32" t="s">
        <v>388</v>
      </c>
      <c r="C32" t="s">
        <v>404</v>
      </c>
      <c r="D32" t="s">
        <v>399</v>
      </c>
      <c r="E32" t="s">
        <v>390</v>
      </c>
      <c r="F32" t="s">
        <v>505</v>
      </c>
      <c r="G32" t="s">
        <v>506</v>
      </c>
      <c r="H32" t="s">
        <v>397</v>
      </c>
      <c r="I32" t="s">
        <v>423</v>
      </c>
      <c r="J32" t="s">
        <v>431</v>
      </c>
      <c r="K32" t="s">
        <v>507</v>
      </c>
      <c r="L32" t="s">
        <v>418</v>
      </c>
      <c r="M32" t="s">
        <v>407</v>
      </c>
      <c r="N32" t="s">
        <v>418</v>
      </c>
      <c r="O32" t="s">
        <v>417</v>
      </c>
      <c r="P32" t="s">
        <v>464</v>
      </c>
      <c r="Q32" t="s">
        <v>392</v>
      </c>
      <c r="R32" t="s">
        <v>396</v>
      </c>
      <c r="S32" t="s">
        <v>406</v>
      </c>
      <c r="T32" t="s">
        <v>395</v>
      </c>
      <c r="U32" t="s">
        <v>441</v>
      </c>
      <c r="V32" t="s">
        <v>456</v>
      </c>
      <c r="W32" t="s">
        <v>408</v>
      </c>
      <c r="X32" t="s">
        <v>508</v>
      </c>
      <c r="Y32" t="s">
        <v>393</v>
      </c>
      <c r="Z32" t="s">
        <v>397</v>
      </c>
      <c r="AA32" t="s">
        <v>395</v>
      </c>
      <c r="AB32" t="s">
        <v>509</v>
      </c>
      <c r="AC32" t="s">
        <v>391</v>
      </c>
      <c r="AE32" t="s">
        <v>410</v>
      </c>
      <c r="AF32" t="s">
        <v>422</v>
      </c>
      <c r="AG32" t="s">
        <v>409</v>
      </c>
    </row>
    <row r="33" spans="1:33" x14ac:dyDescent="0.25">
      <c r="A33" t="s">
        <v>406</v>
      </c>
      <c r="B33" t="s">
        <v>407</v>
      </c>
      <c r="C33" t="s">
        <v>491</v>
      </c>
      <c r="D33" t="s">
        <v>434</v>
      </c>
      <c r="E33" t="s">
        <v>428</v>
      </c>
      <c r="F33" t="s">
        <v>510</v>
      </c>
      <c r="G33" t="s">
        <v>511</v>
      </c>
      <c r="H33" t="s">
        <v>387</v>
      </c>
      <c r="I33" t="s">
        <v>438</v>
      </c>
      <c r="J33" t="s">
        <v>464</v>
      </c>
      <c r="K33" t="s">
        <v>413</v>
      </c>
      <c r="L33" t="s">
        <v>400</v>
      </c>
      <c r="M33" t="s">
        <v>512</v>
      </c>
      <c r="N33" t="s">
        <v>407</v>
      </c>
      <c r="O33" t="s">
        <v>438</v>
      </c>
      <c r="P33" t="s">
        <v>413</v>
      </c>
      <c r="Q33" t="s">
        <v>404</v>
      </c>
      <c r="R33" t="s">
        <v>460</v>
      </c>
      <c r="S33" t="s">
        <v>416</v>
      </c>
      <c r="T33" t="s">
        <v>513</v>
      </c>
      <c r="U33" t="s">
        <v>514</v>
      </c>
      <c r="V33" t="s">
        <v>389</v>
      </c>
      <c r="W33" t="s">
        <v>397</v>
      </c>
      <c r="X33" t="s">
        <v>515</v>
      </c>
      <c r="Y33" t="s">
        <v>395</v>
      </c>
      <c r="Z33" t="s">
        <v>391</v>
      </c>
      <c r="AA33" t="s">
        <v>434</v>
      </c>
      <c r="AB33" t="s">
        <v>413</v>
      </c>
      <c r="AC33" t="s">
        <v>397</v>
      </c>
      <c r="AE33" t="s">
        <v>434</v>
      </c>
      <c r="AF33" t="s">
        <v>516</v>
      </c>
      <c r="AG33" t="s">
        <v>412</v>
      </c>
    </row>
    <row r="34" spans="1:33" x14ac:dyDescent="0.25">
      <c r="A34" t="s">
        <v>460</v>
      </c>
      <c r="B34" t="s">
        <v>408</v>
      </c>
      <c r="C34" t="s">
        <v>517</v>
      </c>
      <c r="D34" t="s">
        <v>400</v>
      </c>
      <c r="E34" t="s">
        <v>460</v>
      </c>
      <c r="F34" t="s">
        <v>428</v>
      </c>
      <c r="G34" t="s">
        <v>518</v>
      </c>
      <c r="H34" t="s">
        <v>418</v>
      </c>
      <c r="I34" t="s">
        <v>417</v>
      </c>
      <c r="J34" t="s">
        <v>407</v>
      </c>
      <c r="K34" t="s">
        <v>519</v>
      </c>
      <c r="L34" t="s">
        <v>520</v>
      </c>
      <c r="M34" t="s">
        <v>444</v>
      </c>
      <c r="N34" t="s">
        <v>401</v>
      </c>
      <c r="O34" t="s">
        <v>397</v>
      </c>
      <c r="P34" t="s">
        <v>423</v>
      </c>
      <c r="Q34" t="s">
        <v>408</v>
      </c>
      <c r="R34" t="s">
        <v>439</v>
      </c>
      <c r="S34" t="s">
        <v>396</v>
      </c>
      <c r="T34" t="s">
        <v>388</v>
      </c>
      <c r="U34" t="s">
        <v>391</v>
      </c>
      <c r="V34" t="s">
        <v>416</v>
      </c>
      <c r="W34" t="s">
        <v>515</v>
      </c>
      <c r="Y34" t="s">
        <v>404</v>
      </c>
      <c r="Z34" t="s">
        <v>438</v>
      </c>
      <c r="AA34" t="s">
        <v>442</v>
      </c>
      <c r="AC34" t="s">
        <v>521</v>
      </c>
      <c r="AE34" t="s">
        <v>488</v>
      </c>
      <c r="AF34" t="s">
        <v>488</v>
      </c>
      <c r="AG34" t="s">
        <v>487</v>
      </c>
    </row>
    <row r="35" spans="1:33" x14ac:dyDescent="0.25">
      <c r="A35" t="s">
        <v>402</v>
      </c>
      <c r="B35" t="s">
        <v>431</v>
      </c>
      <c r="C35" t="s">
        <v>399</v>
      </c>
      <c r="D35" t="s">
        <v>407</v>
      </c>
      <c r="E35" t="s">
        <v>424</v>
      </c>
      <c r="F35" t="s">
        <v>522</v>
      </c>
      <c r="G35" t="s">
        <v>404</v>
      </c>
      <c r="I35" t="s">
        <v>523</v>
      </c>
      <c r="J35" t="s">
        <v>524</v>
      </c>
      <c r="K35" t="s">
        <v>525</v>
      </c>
      <c r="L35" t="s">
        <v>526</v>
      </c>
      <c r="M35" t="s">
        <v>438</v>
      </c>
      <c r="N35" t="s">
        <v>526</v>
      </c>
      <c r="O35" t="s">
        <v>527</v>
      </c>
      <c r="P35" t="s">
        <v>393</v>
      </c>
      <c r="Q35" t="s">
        <v>464</v>
      </c>
      <c r="R35" t="s">
        <v>528</v>
      </c>
      <c r="T35" t="s">
        <v>529</v>
      </c>
      <c r="U35" t="s">
        <v>458</v>
      </c>
      <c r="V35" t="s">
        <v>396</v>
      </c>
      <c r="Y35" t="s">
        <v>397</v>
      </c>
      <c r="Z35" t="s">
        <v>464</v>
      </c>
      <c r="AA35" t="s">
        <v>413</v>
      </c>
      <c r="AC35" t="s">
        <v>410</v>
      </c>
      <c r="AE35" t="s">
        <v>530</v>
      </c>
      <c r="AF35" t="s">
        <v>475</v>
      </c>
      <c r="AG35" t="s">
        <v>531</v>
      </c>
    </row>
    <row r="36" spans="1:33" x14ac:dyDescent="0.25">
      <c r="A36" t="s">
        <v>390</v>
      </c>
      <c r="B36" t="s">
        <v>488</v>
      </c>
      <c r="C36" t="s">
        <v>388</v>
      </c>
      <c r="E36" t="s">
        <v>489</v>
      </c>
      <c r="F36" t="s">
        <v>424</v>
      </c>
      <c r="G36" t="s">
        <v>532</v>
      </c>
      <c r="I36" t="s">
        <v>394</v>
      </c>
      <c r="J36" t="s">
        <v>533</v>
      </c>
      <c r="K36" t="s">
        <v>531</v>
      </c>
      <c r="L36" t="s">
        <v>392</v>
      </c>
      <c r="M36" t="s">
        <v>404</v>
      </c>
      <c r="N36" t="s">
        <v>534</v>
      </c>
      <c r="O36" t="s">
        <v>407</v>
      </c>
      <c r="P36" t="s">
        <v>434</v>
      </c>
      <c r="Q36" t="s">
        <v>497</v>
      </c>
      <c r="R36" t="s">
        <v>535</v>
      </c>
      <c r="T36" t="s">
        <v>397</v>
      </c>
      <c r="U36" t="s">
        <v>536</v>
      </c>
      <c r="V36" t="s">
        <v>446</v>
      </c>
      <c r="Y36" t="s">
        <v>537</v>
      </c>
      <c r="Z36" t="s">
        <v>472</v>
      </c>
      <c r="AA36" t="s">
        <v>538</v>
      </c>
      <c r="AC36" t="s">
        <v>431</v>
      </c>
      <c r="AE36" t="s">
        <v>539</v>
      </c>
      <c r="AF36" t="s">
        <v>540</v>
      </c>
      <c r="AG36" t="s">
        <v>541</v>
      </c>
    </row>
    <row r="37" spans="1:33" x14ac:dyDescent="0.25">
      <c r="A37" t="s">
        <v>542</v>
      </c>
      <c r="C37" t="s">
        <v>407</v>
      </c>
      <c r="E37" t="s">
        <v>446</v>
      </c>
      <c r="F37" t="s">
        <v>543</v>
      </c>
      <c r="G37" t="s">
        <v>544</v>
      </c>
      <c r="I37" t="s">
        <v>472</v>
      </c>
      <c r="J37" t="s">
        <v>417</v>
      </c>
      <c r="K37" t="s">
        <v>447</v>
      </c>
      <c r="L37" t="s">
        <v>545</v>
      </c>
      <c r="M37" t="s">
        <v>417</v>
      </c>
      <c r="N37" t="s">
        <v>431</v>
      </c>
      <c r="O37" t="s">
        <v>434</v>
      </c>
      <c r="P37" t="s">
        <v>546</v>
      </c>
      <c r="Q37" t="s">
        <v>399</v>
      </c>
      <c r="R37" t="s">
        <v>473</v>
      </c>
      <c r="T37" t="s">
        <v>401</v>
      </c>
      <c r="U37" t="s">
        <v>475</v>
      </c>
      <c r="V37" t="s">
        <v>547</v>
      </c>
      <c r="Y37" t="s">
        <v>399</v>
      </c>
      <c r="Z37" t="s">
        <v>469</v>
      </c>
      <c r="AC37" t="s">
        <v>548</v>
      </c>
      <c r="AE37" t="s">
        <v>549</v>
      </c>
      <c r="AF37" t="s">
        <v>550</v>
      </c>
      <c r="AG37" t="s">
        <v>544</v>
      </c>
    </row>
    <row r="38" spans="1:33" x14ac:dyDescent="0.25">
      <c r="E38" t="s">
        <v>406</v>
      </c>
      <c r="F38" t="s">
        <v>551</v>
      </c>
      <c r="G38" t="s">
        <v>429</v>
      </c>
      <c r="I38" t="s">
        <v>388</v>
      </c>
      <c r="J38" t="s">
        <v>408</v>
      </c>
      <c r="L38" t="s">
        <v>423</v>
      </c>
      <c r="M38" t="s">
        <v>418</v>
      </c>
      <c r="N38" t="s">
        <v>480</v>
      </c>
      <c r="O38" t="s">
        <v>431</v>
      </c>
      <c r="P38" t="s">
        <v>458</v>
      </c>
      <c r="Q38" t="s">
        <v>394</v>
      </c>
      <c r="R38" t="s">
        <v>552</v>
      </c>
      <c r="T38" t="s">
        <v>392</v>
      </c>
      <c r="U38" t="s">
        <v>553</v>
      </c>
      <c r="V38" t="s">
        <v>554</v>
      </c>
      <c r="Y38" t="s">
        <v>497</v>
      </c>
      <c r="Z38" t="s">
        <v>520</v>
      </c>
      <c r="AC38" t="s">
        <v>401</v>
      </c>
      <c r="AE38" t="s">
        <v>472</v>
      </c>
      <c r="AF38" t="s">
        <v>555</v>
      </c>
      <c r="AG38" t="s">
        <v>556</v>
      </c>
    </row>
    <row r="39" spans="1:33" x14ac:dyDescent="0.25">
      <c r="E39" t="s">
        <v>557</v>
      </c>
      <c r="F39" t="s">
        <v>558</v>
      </c>
      <c r="G39" t="s">
        <v>545</v>
      </c>
      <c r="I39" t="s">
        <v>400</v>
      </c>
      <c r="J39" t="s">
        <v>545</v>
      </c>
      <c r="L39" t="s">
        <v>533</v>
      </c>
      <c r="N39" t="s">
        <v>417</v>
      </c>
      <c r="P39" t="s">
        <v>388</v>
      </c>
      <c r="Q39" t="s">
        <v>397</v>
      </c>
      <c r="R39" t="s">
        <v>416</v>
      </c>
      <c r="T39" t="s">
        <v>417</v>
      </c>
      <c r="U39" t="s">
        <v>426</v>
      </c>
      <c r="V39" t="s">
        <v>559</v>
      </c>
      <c r="Y39" t="s">
        <v>392</v>
      </c>
      <c r="Z39" t="s">
        <v>560</v>
      </c>
      <c r="AC39" t="s">
        <v>561</v>
      </c>
      <c r="AE39" t="s">
        <v>562</v>
      </c>
      <c r="AF39" t="s">
        <v>531</v>
      </c>
      <c r="AG39" t="s">
        <v>563</v>
      </c>
    </row>
    <row r="40" spans="1:33" x14ac:dyDescent="0.25">
      <c r="E40" t="s">
        <v>402</v>
      </c>
      <c r="F40" t="s">
        <v>557</v>
      </c>
      <c r="G40" t="s">
        <v>531</v>
      </c>
      <c r="I40" t="s">
        <v>564</v>
      </c>
      <c r="J40" t="s">
        <v>404</v>
      </c>
      <c r="L40" t="s">
        <v>399</v>
      </c>
      <c r="N40" t="s">
        <v>394</v>
      </c>
      <c r="P40" t="s">
        <v>565</v>
      </c>
      <c r="Q40" t="s">
        <v>388</v>
      </c>
      <c r="R40" t="s">
        <v>566</v>
      </c>
      <c r="T40" t="s">
        <v>407</v>
      </c>
      <c r="U40" t="s">
        <v>488</v>
      </c>
      <c r="V40" t="s">
        <v>473</v>
      </c>
      <c r="Z40" t="s">
        <v>530</v>
      </c>
      <c r="AC40" t="s">
        <v>567</v>
      </c>
      <c r="AE40" t="s">
        <v>393</v>
      </c>
      <c r="AF40" t="s">
        <v>393</v>
      </c>
      <c r="AG40" t="s">
        <v>458</v>
      </c>
    </row>
    <row r="41" spans="1:33" x14ac:dyDescent="0.25">
      <c r="F41" t="s">
        <v>425</v>
      </c>
      <c r="G41" t="s">
        <v>568</v>
      </c>
      <c r="I41" t="s">
        <v>407</v>
      </c>
      <c r="J41" t="s">
        <v>569</v>
      </c>
      <c r="L41" t="s">
        <v>530</v>
      </c>
      <c r="N41" t="s">
        <v>399</v>
      </c>
      <c r="P41" t="s">
        <v>570</v>
      </c>
      <c r="Q41" t="s">
        <v>559</v>
      </c>
      <c r="R41" t="s">
        <v>456</v>
      </c>
      <c r="T41" t="s">
        <v>438</v>
      </c>
      <c r="U41" t="s">
        <v>571</v>
      </c>
      <c r="V41" t="s">
        <v>572</v>
      </c>
      <c r="Z41" t="s">
        <v>395</v>
      </c>
      <c r="AC41" t="s">
        <v>573</v>
      </c>
      <c r="AE41" t="s">
        <v>422</v>
      </c>
      <c r="AF41" t="s">
        <v>530</v>
      </c>
      <c r="AG41" t="s">
        <v>568</v>
      </c>
    </row>
    <row r="42" spans="1:33" x14ac:dyDescent="0.25">
      <c r="F42" t="s">
        <v>471</v>
      </c>
      <c r="G42" t="s">
        <v>574</v>
      </c>
      <c r="I42" t="s">
        <v>533</v>
      </c>
      <c r="J42" t="s">
        <v>502</v>
      </c>
      <c r="L42" t="s">
        <v>464</v>
      </c>
      <c r="N42" t="s">
        <v>423</v>
      </c>
      <c r="P42" t="s">
        <v>438</v>
      </c>
      <c r="Q42" t="s">
        <v>418</v>
      </c>
      <c r="T42" t="s">
        <v>545</v>
      </c>
      <c r="U42" t="s">
        <v>530</v>
      </c>
      <c r="V42" t="s">
        <v>424</v>
      </c>
      <c r="Z42" t="s">
        <v>413</v>
      </c>
      <c r="AC42" t="s">
        <v>575</v>
      </c>
      <c r="AE42" t="s">
        <v>531</v>
      </c>
      <c r="AF42" t="s">
        <v>413</v>
      </c>
      <c r="AG42" t="s">
        <v>576</v>
      </c>
    </row>
    <row r="43" spans="1:33" x14ac:dyDescent="0.25">
      <c r="F43" t="s">
        <v>389</v>
      </c>
      <c r="G43" t="s">
        <v>410</v>
      </c>
      <c r="I43" t="s">
        <v>441</v>
      </c>
      <c r="J43" t="s">
        <v>401</v>
      </c>
      <c r="L43" t="s">
        <v>417</v>
      </c>
      <c r="N43" t="s">
        <v>533</v>
      </c>
      <c r="P43" t="s">
        <v>400</v>
      </c>
      <c r="T43" t="s">
        <v>431</v>
      </c>
      <c r="U43" t="s">
        <v>577</v>
      </c>
      <c r="V43" t="s">
        <v>578</v>
      </c>
      <c r="Z43" t="s">
        <v>507</v>
      </c>
      <c r="AF43" t="s">
        <v>504</v>
      </c>
      <c r="AG43" t="s">
        <v>579</v>
      </c>
    </row>
    <row r="44" spans="1:33" x14ac:dyDescent="0.25">
      <c r="F44" t="s">
        <v>446</v>
      </c>
      <c r="G44" t="s">
        <v>436</v>
      </c>
      <c r="I44" t="s">
        <v>429</v>
      </c>
      <c r="J44" t="s">
        <v>400</v>
      </c>
      <c r="L44" t="s">
        <v>580</v>
      </c>
      <c r="N44" t="s">
        <v>397</v>
      </c>
      <c r="P44" t="s">
        <v>466</v>
      </c>
      <c r="U44" t="s">
        <v>581</v>
      </c>
      <c r="Z44" t="s">
        <v>497</v>
      </c>
      <c r="AF44" t="s">
        <v>582</v>
      </c>
      <c r="AG44" t="s">
        <v>583</v>
      </c>
    </row>
    <row r="45" spans="1:33" x14ac:dyDescent="0.25">
      <c r="F45" t="s">
        <v>584</v>
      </c>
      <c r="G45" t="s">
        <v>585</v>
      </c>
      <c r="I45" t="s">
        <v>531</v>
      </c>
      <c r="J45" t="s">
        <v>586</v>
      </c>
      <c r="L45" t="s">
        <v>587</v>
      </c>
      <c r="N45" t="s">
        <v>497</v>
      </c>
      <c r="P45" t="s">
        <v>588</v>
      </c>
      <c r="U45" t="s">
        <v>589</v>
      </c>
      <c r="Z45" t="s">
        <v>442</v>
      </c>
      <c r="AF45" t="s">
        <v>590</v>
      </c>
      <c r="AG45" t="s">
        <v>591</v>
      </c>
    </row>
    <row r="46" spans="1:33" x14ac:dyDescent="0.25">
      <c r="F46" t="s">
        <v>460</v>
      </c>
      <c r="G46" t="s">
        <v>525</v>
      </c>
      <c r="I46" t="s">
        <v>434</v>
      </c>
      <c r="J46" t="s">
        <v>397</v>
      </c>
      <c r="L46" t="s">
        <v>404</v>
      </c>
      <c r="N46" t="s">
        <v>404</v>
      </c>
      <c r="P46" t="s">
        <v>447</v>
      </c>
      <c r="U46" t="s">
        <v>395</v>
      </c>
      <c r="Z46" t="s">
        <v>592</v>
      </c>
      <c r="AF46" t="s">
        <v>429</v>
      </c>
      <c r="AG46" t="s">
        <v>593</v>
      </c>
    </row>
    <row r="47" spans="1:33" x14ac:dyDescent="0.25">
      <c r="F47" t="s">
        <v>439</v>
      </c>
      <c r="G47" t="s">
        <v>393</v>
      </c>
      <c r="I47" t="s">
        <v>412</v>
      </c>
      <c r="N47" t="s">
        <v>388</v>
      </c>
      <c r="P47" t="s">
        <v>594</v>
      </c>
      <c r="U47" t="s">
        <v>477</v>
      </c>
      <c r="Z47" t="s">
        <v>417</v>
      </c>
      <c r="AF47" t="s">
        <v>568</v>
      </c>
      <c r="AG47" t="s">
        <v>595</v>
      </c>
    </row>
    <row r="48" spans="1:33" x14ac:dyDescent="0.25">
      <c r="F48" t="s">
        <v>402</v>
      </c>
      <c r="G48" t="s">
        <v>596</v>
      </c>
      <c r="N48" t="s">
        <v>597</v>
      </c>
      <c r="P48" t="s">
        <v>598</v>
      </c>
      <c r="U48" t="s">
        <v>531</v>
      </c>
      <c r="Z48" t="s">
        <v>599</v>
      </c>
      <c r="AF48" t="s">
        <v>600</v>
      </c>
      <c r="AG48" t="s">
        <v>601</v>
      </c>
    </row>
    <row r="49" spans="6:33" x14ac:dyDescent="0.25">
      <c r="F49" t="s">
        <v>473</v>
      </c>
      <c r="G49" t="s">
        <v>442</v>
      </c>
      <c r="P49" t="s">
        <v>397</v>
      </c>
      <c r="U49" t="s">
        <v>602</v>
      </c>
      <c r="AF49" t="s">
        <v>524</v>
      </c>
      <c r="AG49" t="s">
        <v>422</v>
      </c>
    </row>
    <row r="50" spans="6:33" x14ac:dyDescent="0.25">
      <c r="F50" t="s">
        <v>603</v>
      </c>
      <c r="G50" t="s">
        <v>413</v>
      </c>
      <c r="P50" t="s">
        <v>604</v>
      </c>
      <c r="U50" t="s">
        <v>605</v>
      </c>
      <c r="AF50" t="s">
        <v>410</v>
      </c>
      <c r="AG50" t="s">
        <v>606</v>
      </c>
    </row>
    <row r="51" spans="6:33" x14ac:dyDescent="0.25">
      <c r="F51" t="s">
        <v>416</v>
      </c>
      <c r="G51" t="s">
        <v>434</v>
      </c>
      <c r="P51" t="s">
        <v>497</v>
      </c>
      <c r="U51" t="s">
        <v>607</v>
      </c>
      <c r="AF51" t="s">
        <v>591</v>
      </c>
      <c r="AG51" t="s">
        <v>608</v>
      </c>
    </row>
    <row r="52" spans="6:33" x14ac:dyDescent="0.25">
      <c r="F52" t="s">
        <v>609</v>
      </c>
      <c r="G52" t="s">
        <v>610</v>
      </c>
      <c r="P52" t="s">
        <v>611</v>
      </c>
      <c r="AF52" t="s">
        <v>612</v>
      </c>
      <c r="AG52" t="s">
        <v>613</v>
      </c>
    </row>
    <row r="53" spans="6:33" x14ac:dyDescent="0.25">
      <c r="F53" t="s">
        <v>614</v>
      </c>
      <c r="G53" t="s">
        <v>615</v>
      </c>
      <c r="P53" t="s">
        <v>534</v>
      </c>
      <c r="AF53" t="s">
        <v>434</v>
      </c>
      <c r="AG53" t="s">
        <v>524</v>
      </c>
    </row>
    <row r="54" spans="6:33" x14ac:dyDescent="0.25">
      <c r="G54" t="s">
        <v>616</v>
      </c>
      <c r="P54" t="s">
        <v>617</v>
      </c>
      <c r="AF54" t="s">
        <v>472</v>
      </c>
      <c r="AG54" t="s">
        <v>618</v>
      </c>
    </row>
    <row r="55" spans="6:33" x14ac:dyDescent="0.25">
      <c r="AG55" t="s">
        <v>619</v>
      </c>
    </row>
    <row r="56" spans="6:33" x14ac:dyDescent="0.25">
      <c r="AG56" t="s">
        <v>429</v>
      </c>
    </row>
    <row r="57" spans="6:33" x14ac:dyDescent="0.25">
      <c r="AG57" t="s">
        <v>620</v>
      </c>
    </row>
    <row r="58" spans="6:33" x14ac:dyDescent="0.25">
      <c r="AG58" t="s">
        <v>550</v>
      </c>
    </row>
    <row r="59" spans="6:33" x14ac:dyDescent="0.25">
      <c r="AG59" t="s">
        <v>525</v>
      </c>
    </row>
    <row r="60" spans="6:33" x14ac:dyDescent="0.25">
      <c r="AG60" t="s">
        <v>621</v>
      </c>
    </row>
    <row r="61" spans="6:33" x14ac:dyDescent="0.25">
      <c r="AG61" t="s">
        <v>622</v>
      </c>
    </row>
    <row r="62" spans="6:33" x14ac:dyDescent="0.25">
      <c r="AG62" t="s">
        <v>623</v>
      </c>
    </row>
    <row r="63" spans="6:33" x14ac:dyDescent="0.25">
      <c r="AG63" t="s">
        <v>624</v>
      </c>
    </row>
    <row r="64" spans="6:33" x14ac:dyDescent="0.25">
      <c r="AG64" t="s">
        <v>625</v>
      </c>
    </row>
    <row r="65" spans="33:33" x14ac:dyDescent="0.25">
      <c r="AG65" t="s">
        <v>626</v>
      </c>
    </row>
    <row r="66" spans="33:33" x14ac:dyDescent="0.25">
      <c r="AG66" t="s">
        <v>627</v>
      </c>
    </row>
    <row r="67" spans="33:33" x14ac:dyDescent="0.25">
      <c r="AG67" t="s">
        <v>434</v>
      </c>
    </row>
    <row r="68" spans="33:33" x14ac:dyDescent="0.25">
      <c r="AG68" t="s">
        <v>628</v>
      </c>
    </row>
    <row r="69" spans="33:33" x14ac:dyDescent="0.25">
      <c r="AG69" t="s">
        <v>395</v>
      </c>
    </row>
    <row r="70" spans="33:33" x14ac:dyDescent="0.25">
      <c r="AG70" t="s">
        <v>629</v>
      </c>
    </row>
    <row r="71" spans="33:33" x14ac:dyDescent="0.25">
      <c r="AG71" t="s">
        <v>630</v>
      </c>
    </row>
    <row r="72" spans="33:33" x14ac:dyDescent="0.25">
      <c r="AG72" t="s">
        <v>631</v>
      </c>
    </row>
  </sheetData>
  <phoneticPr fontId="0" type="noConversion"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43</vt:i4>
      </vt:variant>
    </vt:vector>
  </HeadingPairs>
  <TitlesOfParts>
    <vt:vector size="46" baseType="lpstr">
      <vt:lpstr>для заполнения</vt:lpstr>
      <vt:lpstr>Лист1</vt:lpstr>
      <vt:lpstr>список</vt:lpstr>
      <vt:lpstr>Александровский_район</vt:lpstr>
      <vt:lpstr>Андроповский_район</vt:lpstr>
      <vt:lpstr>Апанасенковский_район</vt:lpstr>
      <vt:lpstr>Арзгирский_район</vt:lpstr>
      <vt:lpstr>Благодарненский_район</vt:lpstr>
      <vt:lpstr>Будённовский_район</vt:lpstr>
      <vt:lpstr>Георгиевский_городской_округ</vt:lpstr>
      <vt:lpstr>гор</vt:lpstr>
      <vt:lpstr>Город_курорт_Ессентуки</vt:lpstr>
      <vt:lpstr>Город_курорт_Железноводск</vt:lpstr>
      <vt:lpstr>Город_курорт_Кисловодск</vt:lpstr>
      <vt:lpstr>Город_курорт_Пятигорск</vt:lpstr>
      <vt:lpstr>Город_Лермонтов</vt:lpstr>
      <vt:lpstr>Город_Невинномысск</vt:lpstr>
      <vt:lpstr>Город_Ставрополь</vt:lpstr>
      <vt:lpstr>Грачёвский_район</vt:lpstr>
      <vt:lpstr>данет</vt:lpstr>
      <vt:lpstr>зам</vt:lpstr>
      <vt:lpstr>Изобильненский_район</vt:lpstr>
      <vt:lpstr>Ипатовский_район</vt:lpstr>
      <vt:lpstr>Кировский_район</vt:lpstr>
      <vt:lpstr>класс</vt:lpstr>
      <vt:lpstr>Кочубеевский_район</vt:lpstr>
      <vt:lpstr>Красногвардейский_район</vt:lpstr>
      <vt:lpstr>Курский_район</vt:lpstr>
      <vt:lpstr>Левокумский_район</vt:lpstr>
      <vt:lpstr>Минераловодский_городской_округ</vt:lpstr>
      <vt:lpstr>нетплощ</vt:lpstr>
      <vt:lpstr>Нефтекумский_район</vt:lpstr>
      <vt:lpstr>Новоалександровский_район</vt:lpstr>
      <vt:lpstr>Новоселицкий_район</vt:lpstr>
      <vt:lpstr>Петровский_район</vt:lpstr>
      <vt:lpstr>поо</vt:lpstr>
      <vt:lpstr>Предгорный_район</vt:lpstr>
      <vt:lpstr>прог</vt:lpstr>
      <vt:lpstr>р</vt:lpstr>
      <vt:lpstr>сда</vt:lpstr>
      <vt:lpstr>Советский_район</vt:lpstr>
      <vt:lpstr>сош</vt:lpstr>
      <vt:lpstr>Степновский_район</vt:lpstr>
      <vt:lpstr>Труновский_район</vt:lpstr>
      <vt:lpstr>Туркменский_район</vt:lpstr>
      <vt:lpstr>Шпаковский_район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ergo</dc:creator>
  <cp:lastModifiedBy>ergo</cp:lastModifiedBy>
  <dcterms:created xsi:type="dcterms:W3CDTF">2021-06-15T05:54:11Z</dcterms:created>
  <dcterms:modified xsi:type="dcterms:W3CDTF">2021-06-27T12:31:32Z</dcterms:modified>
</cp:coreProperties>
</file>